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nkalite/Desktop/"/>
    </mc:Choice>
  </mc:AlternateContent>
  <xr:revisionPtr revIDLastSave="0" documentId="13_ncr:1_{A477CA51-9ABB-8047-8681-F88E1454F33F}" xr6:coauthVersionLast="43" xr6:coauthVersionMax="43" xr10:uidLastSave="{00000000-0000-0000-0000-000000000000}"/>
  <bookViews>
    <workbookView xWindow="0" yWindow="460" windowWidth="38400" windowHeight="21140" activeTab="1" xr2:uid="{00000000-000D-0000-FFFF-FFFF00000000}"/>
  </bookViews>
  <sheets>
    <sheet name="RİSK ANALİZİ" sheetId="13" r:id="rId1"/>
    <sheet name="Matris Olaslılık ve Şiddet" sheetId="14" r:id="rId2"/>
  </sheets>
  <definedNames>
    <definedName name="_xlnm._FilterDatabase" localSheetId="0" hidden="1">'RİSK ANALİZİ'!$A$10:$T$10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13" l="1"/>
  <c r="H17" i="13"/>
  <c r="I17" i="13" s="1"/>
  <c r="R12" i="13"/>
  <c r="I12" i="13"/>
  <c r="I13" i="13"/>
  <c r="I14" i="13"/>
  <c r="I15" i="13"/>
  <c r="I16" i="13"/>
  <c r="I18" i="13"/>
  <c r="I19" i="13"/>
  <c r="I20" i="13"/>
  <c r="I21" i="13"/>
  <c r="I22" i="13"/>
  <c r="H12" i="13"/>
  <c r="R20" i="13" l="1"/>
  <c r="S20" i="13" s="1"/>
  <c r="H20" i="13"/>
  <c r="S17" i="13"/>
  <c r="S12" i="13"/>
  <c r="R22" i="13" l="1"/>
  <c r="S22" i="13" s="1"/>
  <c r="H22" i="13"/>
  <c r="R21" i="13"/>
  <c r="S21" i="13" s="1"/>
  <c r="R19" i="13"/>
  <c r="S19" i="13" s="1"/>
  <c r="H19" i="13"/>
  <c r="H21" i="13"/>
  <c r="R18" i="13"/>
  <c r="S18" i="13" s="1"/>
  <c r="H16" i="13"/>
  <c r="R16" i="13"/>
  <c r="S16" i="13" s="1"/>
  <c r="H15" i="13"/>
  <c r="R15" i="13"/>
  <c r="S15" i="13" s="1"/>
  <c r="H14" i="13"/>
  <c r="R14" i="13"/>
  <c r="S14" i="13" s="1"/>
  <c r="H13" i="13" l="1"/>
  <c r="R13" i="13"/>
  <c r="S13" i="13" s="1"/>
  <c r="R11" i="13"/>
  <c r="S11" i="13" s="1"/>
  <c r="H11" i="13"/>
  <c r="I11" i="13" s="1"/>
  <c r="H18" i="13"/>
</calcChain>
</file>

<file path=xl/sharedStrings.xml><?xml version="1.0" encoding="utf-8"?>
<sst xmlns="http://schemas.openxmlformats.org/spreadsheetml/2006/main" count="269" uniqueCount="177">
  <si>
    <t>Olasılık</t>
  </si>
  <si>
    <t>Önemli</t>
  </si>
  <si>
    <t>Felaket</t>
  </si>
  <si>
    <t>Risk Skoru</t>
  </si>
  <si>
    <t>Zarar/Şiddet Puanı</t>
  </si>
  <si>
    <t>İhmal Edilebilir</t>
  </si>
  <si>
    <t>Az Önemli</t>
  </si>
  <si>
    <t>Çok Önemli</t>
  </si>
  <si>
    <t>Revizyon No: 00</t>
  </si>
  <si>
    <t>Sayfa No: 1/1</t>
  </si>
  <si>
    <t>Yüksek</t>
  </si>
  <si>
    <t>Düşük</t>
  </si>
  <si>
    <t>Çok Düşük</t>
  </si>
  <si>
    <t>Etkinin Tanımı</t>
  </si>
  <si>
    <t>Risk Kategorisi</t>
  </si>
  <si>
    <t>Açıklama</t>
  </si>
  <si>
    <t>Finansal</t>
  </si>
  <si>
    <t>Katastrofik</t>
  </si>
  <si>
    <t>Yasal Uyum</t>
  </si>
  <si>
    <t>Kritik</t>
  </si>
  <si>
    <t>İtibar</t>
  </si>
  <si>
    <t>Medya</t>
  </si>
  <si>
    <t>Medyaya yansımamak.</t>
  </si>
  <si>
    <t>Olasılık Tanımı</t>
  </si>
  <si>
    <t>Risk durumu birçok kez gerçekleşti ve şu anda da gerçekleşiyor.</t>
  </si>
  <si>
    <t>Risk durumu birçok kez gerçekleşti.</t>
  </si>
  <si>
    <t>Benzer kurum / bölüm / süreçlerde gerçekleşti.</t>
  </si>
  <si>
    <t>Ortam gerçekleşmesi için son derece uygun.</t>
  </si>
  <si>
    <t>Risk ancak belirli durumlarda gerçekleşebilir.</t>
  </si>
  <si>
    <t>Benzer kurum / bölüm / süreçlerde belirli durumlarda gerçekleşti.</t>
  </si>
  <si>
    <t>Ortam gerçekleşmesi için uygun olabilir.</t>
  </si>
  <si>
    <t>Risk durumu ancak çok özel koşullar altında söz konusu olabilir.</t>
  </si>
  <si>
    <t>Benzer kurum / bölüm / süreçlerden ancak çok özel durumlarda gerçekleşebilir</t>
  </si>
  <si>
    <t>Ortam gerçekleşmesi için uygun değil.</t>
  </si>
  <si>
    <t xml:space="preserve">Tarih: </t>
  </si>
  <si>
    <t xml:space="preserve">Analiz Ekibi: </t>
  </si>
  <si>
    <t>Risk Değerlendirme</t>
  </si>
  <si>
    <t>GENEL RİSK FAKTÖRLERİ</t>
  </si>
  <si>
    <t>Risk Azaltma Aksiyonları</t>
  </si>
  <si>
    <t>Aksiyon Sonuçları</t>
  </si>
  <si>
    <t>FIRSAT ANALİZİ</t>
  </si>
  <si>
    <t>Faaliyet/Alt Süreç</t>
  </si>
  <si>
    <t xml:space="preserve">Muhtemel Risk </t>
  </si>
  <si>
    <t>Riskin Olası Etkileri</t>
  </si>
  <si>
    <t>Mevcut Tedbir / Kontrol Uygulamaları</t>
  </si>
  <si>
    <t>Etki
1:Çok Düşük
2:Düşük
3:Orta
4:Yüksek
5:Ç.Yüksek</t>
  </si>
  <si>
    <t>Olasılık
1:Çok Düşük
2:Düşük
3:Orta
4:Yüksek
5:Ç.Yüksek</t>
  </si>
  <si>
    <t>Risk Puanı</t>
  </si>
  <si>
    <t>Eylem Gerektiriyor mu?</t>
  </si>
  <si>
    <t>Riske Cevap Verme Yöntemi</t>
  </si>
  <si>
    <t>Planlanan Faaliyet</t>
  </si>
  <si>
    <t>Faaliyet Sorumlusu</t>
  </si>
  <si>
    <t>Planlanan Bitiş Tarihi</t>
  </si>
  <si>
    <t>Gerçekleşen Faaliyet Sonuçları</t>
  </si>
  <si>
    <t>Şiddet</t>
  </si>
  <si>
    <t xml:space="preserve"> İyileştirilmiş Risk Seviyesi</t>
  </si>
  <si>
    <t>Personel (6.2.)</t>
  </si>
  <si>
    <t>Deneylerin Gerçekleştirilmesi Süreci (7.4.)</t>
  </si>
  <si>
    <t>İç Tetkik Süreci (8.8)</t>
  </si>
  <si>
    <t>Doküman No: P16.FR.01</t>
  </si>
  <si>
    <t>Evet</t>
  </si>
  <si>
    <t>Revizyon Tarihi: 00</t>
  </si>
  <si>
    <t>Yayın Tarihi: 01.02.2019</t>
  </si>
  <si>
    <t xml:space="preserve">Risk Analizi Sorumlusu: </t>
  </si>
  <si>
    <t>Risk Envanter No</t>
  </si>
  <si>
    <r>
      <t xml:space="preserve">Risk Analizi Konusu ve Hedefi: </t>
    </r>
    <r>
      <rPr>
        <sz val="10"/>
        <rFont val="Arial"/>
        <family val="2"/>
        <charset val="162"/>
      </rPr>
      <t>Laboratuvar Olağanüstü durum (Pandemi) Risklerinin Değerlendirilmesi</t>
    </r>
  </si>
  <si>
    <t>Artıkl Risk Değelerndirme</t>
  </si>
  <si>
    <t>* Tüm personele bulaşabilir
*Analiz sürecinin uzaması
*Raporlama sürecinin uzaması
*İş gücü kaybı
*Maddi kayıp
*Müşteri Kaybı
*Enfekte olmayan personelin psikolojik olarak kötü etkilenmesi</t>
  </si>
  <si>
    <t>Personel(ler)in COVİD-19 ile enfekte olması</t>
  </si>
  <si>
    <t>İSG eğitimleri</t>
  </si>
  <si>
    <t>Olasılığı Azaltma</t>
  </si>
  <si>
    <t xml:space="preserve">Tüm çalışanlara online COVID-19'a yönelik alınacak tedbirlere ilişkin eğitim düzenlenecek.
- Görünür yerlerde COVID-19 önlemlerini anlatan broşürler asılacak.
- İş başlangıcı tüm personelin ateşleri ölçülecek.
- Eldiven ve Maske kullanımı zorunlu hale getirilecek.
-İşyeri giriş ve çalışma alanlarına dezenfektan konacak.
- Yemekhane masaları sosyal mesafaye göre düzenlecenek.
-Uygun olan pozisyonların evden çalışması sağlanacak.
-Tüm eğitim toplantı vb. hususlar online programlar ile yapılacak.
- Çalışma programı haftalık min kişi ile dönüşümlü olarak planlanacak.
</t>
  </si>
  <si>
    <t>Genel Müdür</t>
  </si>
  <si>
    <t>Tüm çalışanlara online COVID-19'a yönelik alınacak tedbirlere ilişkin 4 saatlik eğitim düzenlendi.
- Görünür yerlerde COVID-19 önlemlerini anlatan broşürler asıldı.
- İş başlangıcı tüm personelin ateşleri ölçülerek yüksek ateş var ise hastaneye yönlendirilmesi konusunda bilgilendirme yapıldı.
- Eldiven ve Maske kullanımı zorunlu hale getirildi.
-İşyeri giriş ve çalışma alanlarına dezenfektan kondu.
- Yemekhane masaları sosyal mesafaye göre düzenlendi.
-Uygun olan pozisyonlar muhasebe kalite raporlama vb. evden çalışma yöntemine geçti.
-Tüm eğitim toplantı vb. hususlar online programlar ile yapılmaya başlandı. Duyurusu yapıldı.
- Çalışma programı haftalık 2 kişi ile dönüşümlü olarak planlandı.</t>
  </si>
  <si>
    <t>Cihaz Bakımlarının/Performans testlerinin yetkili servis şehir dışında olması sebebi ile yapılamaması</t>
  </si>
  <si>
    <t xml:space="preserve">*Hatalı Analiz
*Analiz sürecinin uzaması
*Raporlama sürecinin uzaması
</t>
  </si>
  <si>
    <t xml:space="preserve">Cihaz Bakım firmaları ile gerektiğinde irtibata geçilerek bakımlar yaptırılmaktadır. </t>
  </si>
  <si>
    <t>*Aynı şehirde varsa bakım için firma araştırması yapılması
*CRM, RM'ler kalite kontrol sıklığının arttırılması
*Taşeron lab. İle anlaşma yapılarak gerektiğin akredite başka bir laboratuvara numune gönderimi.</t>
  </si>
  <si>
    <t>*Aynı şehirde servis hizmeti veren firma bulunamamıştır. 
*CRM ile kontorl sıklığı her gün çalışma öncesi olarak revize edilmiştir.
*Taşeron laboratuvarlar tespit edilmiş gerektiğinde numuneler diğer akredite laboratuvarlara gönderilecektir.</t>
  </si>
  <si>
    <t>Cihaz (6.4.)</t>
  </si>
  <si>
    <t>Cihaz Kalibrasyonlarının Akredite laboratuarın şehir dışında olması sebebi ile yapılamaması</t>
  </si>
  <si>
    <t xml:space="preserve">Akredite kalibrasyon firmaları ile gerektiğinde irtibata geçilerek kalibrasyon yaptırılmaktadır. </t>
  </si>
  <si>
    <t>*Ara doğrulama sıklığının sıklığının arttırılması
*Cihazların ILAC G24 Dokümnanına göre kalibrasyon sıklığının arttırılması
*Taşeron lab. İle anlaşma yapılarak gerektiğin akredite başka bir laboratuvara numune gönderimi.</t>
  </si>
  <si>
    <t>*Aynı doğrulama sıklıkları arttırılmıştır. 
*ILAC G24'e göre son üç kalibrasyon sertifikası kontrol edilmiş ve mervien tekniğine göre uygun olan cihazların kalibrasyon sıklıkları arttılrılmıştır.
*Taşeron laboratuvarlar tespit edilmiş gerektiğinde numuneler diğer akredite laboratuvarlara gönderilecektir.</t>
  </si>
  <si>
    <t>Cihaz arızası durumunda yetkili servisin şehir dışında olması arızanın giderilememesi gerekli yedek parçaların temin edilememesi</t>
  </si>
  <si>
    <t xml:space="preserve">*Analiz sürecinin uzaması
*Raporlama sürecinin uzaması
</t>
  </si>
  <si>
    <t>*Aynı şehirde varsa arıza için firma araştırması yapılması
*Yedek parça veya yedek cihaz temini yapılması
*Taşeron lab. İle anlaşma yapılarak gerektiğin akredite başka bir laboratuvara numune gönderimi.</t>
  </si>
  <si>
    <t>*Aynı şehirde servis hizmeti veren firma bulunmuştur. 
*Yedek cihaz alımı yapılmıştır.
*Yedek parça temini yapılmıştır.
*Taşeron laboratuvarlar tespit edilmiş gerektiğinde numuneler diğer akredite laboratuvarlara gönderilecektir.</t>
  </si>
  <si>
    <t>Analizler için gerekli sarf ve referans malzemelerin tükenmesi ve korona sebebi ile temin edilememesi</t>
  </si>
  <si>
    <t xml:space="preserve">Satış firmaları ile irtibata geçilerek malzeme temini yapılmaktadır. </t>
  </si>
  <si>
    <t>*Alternatif firma araştırması yapılması
*Kritik stok seviyelerinin koronaya göre güncellenmesi
*Taşeron lab. İle anlaşma yapılarak gerektiğin akredite başka bir laboratuvara numune gönderimi.</t>
  </si>
  <si>
    <t>*Alternatif firmalar bulunmuştur. 
*Kritik stok seviyeleri arttırılarak alım yapılmıştır.
*Taşeron laboratuvarlar tespit edilmiş gerektiğinde numuneler diğer akredite laboratuvarlara gönderilecektir.</t>
  </si>
  <si>
    <t>Analiz ve Numune Alma</t>
  </si>
  <si>
    <t>Numune alma yapılacak yerin şehir dışında olması ve şehir dışı yasağı sebebi ile numune alımı yapılamaması ve analizin gerçekleştirilememesi</t>
  </si>
  <si>
    <t>Numune alma personeli tarafından numune alınmaktadır.</t>
  </si>
  <si>
    <t>*Numune almadan yetkili laboratuvar veya kuruluşlar ile anlaşma yaparak numunelerin kargo ile iletilmesi sağlanacaktır.</t>
  </si>
  <si>
    <t>Numune almadan yetkili farklı şehirlerde … adet laboratuvar ile anlaşma yapılmıştır.</t>
  </si>
  <si>
    <t>Pandemi sebebi ile analiz talebinin durması ve laboratuvar faaliyetlerinin gerçekleştirilememesi</t>
  </si>
  <si>
    <t>Laboratuvar mali yapısının bozulması</t>
  </si>
  <si>
    <t>Analiz taleplerine göre işlemler gerçekleştirilmektedir.</t>
  </si>
  <si>
    <t xml:space="preserve">*Personel Ücrestiz izne çıkarılacaktır.
*Kısa çalışma ödeneğine başvuru yapılacaktır.
*Devlet teşviklerine başvuru yapılacaktır.
</t>
  </si>
  <si>
    <t>3 aylık kısa çalışma ödeneğine başvuru yapılarak personel ödemelerinin(%70)'nin 3 ay işsizlik fonundan karşılanması garanti altına alınmıştır.</t>
  </si>
  <si>
    <t>Pandemi sebebi ile iç tetkikin zamanında yapılamaması</t>
  </si>
  <si>
    <t>Kalite Yönetim sisteminin aksaması</t>
  </si>
  <si>
    <t>İç Tetkik Prosedürüne göre 12 ayda bir iç tetkik planlanarak yapılmaktadır.</t>
  </si>
  <si>
    <t>İç tetkikin pandemi sonrasına ertelenecektir.</t>
  </si>
  <si>
    <t>İç Tetkik 3 ay sonrasına ertleenmiş ve duyurusu yapılmıştır</t>
  </si>
  <si>
    <t>Pandemi sebebi ile YGG'nin zamanında yapılamaması</t>
  </si>
  <si>
    <t>YGG Prosedürüne göre 12 ayda bir iç tetkik planlanarak yapılmaktadır.</t>
  </si>
  <si>
    <t>YGG pandemi sonrasına ertelenecektir.</t>
  </si>
  <si>
    <t>YGG 3 ay sonrasına ertelenmiş ve duyurusu yapılmıştır</t>
  </si>
  <si>
    <t>YGG Süreci (8.9)</t>
  </si>
  <si>
    <t>Tesisler ve Çevre Şartları (6.3.)</t>
  </si>
  <si>
    <t>Pandemi sebebiyle çalışma ortamlarına COVİD-19 patojen virüsün bulaşması</t>
  </si>
  <si>
    <t>*Zarflı virüslere karşı etkisi kanıtlanmış dezenfektan kullanımı</t>
  </si>
  <si>
    <t>*Laboratuvar periyodik olarak profesyonel ekipler tarafından dezenfekte ettirilmiştir.                          *Laboratuvar havalandırma sistemi etkin olarak kullanılmıştır. Ayrıca kontaminasyona neden olmayacak düzenlemeler ile temiz hava girdisi sağlanmıştır.                                                                                   *İş başlangıcında tüm personelin ateşi ölçülerek hastalık riski taşıyan personel görevlendirilmemiştir. *Kişisel koruyucu donanımlar ile hastalık taşıma riski bulunan personelin ortama ve dolayısıyla diğer çalışanlara bulaştırma riski azaltılmıştır.</t>
  </si>
  <si>
    <t>*Çalışma ortamları uygun dezenfektanlar kullanılarak dezenfekte ettirilecektir.                                          *Laboratuvar hava akışı olacak şekilde düzenlenecek ve havalanması sağlanacaktır.                                         *Hastalık taşıma riski bulunan personel laboratuvarda bulundurulmayacaktır.                                                          *Tüm personelin kişisel koruyucu donanımlarını (maske,eldiven,gözlük vb.) çalışması sağlanacaktır.</t>
  </si>
  <si>
    <t>Dışardan Sağlanan Ürünler ve Hizmetler (6.6.)</t>
  </si>
  <si>
    <t>*Personelin enfekte olması                                   *Laboratuvar Faaliyetlerinin Durması *Maddi Kayıp</t>
  </si>
  <si>
    <t>Satın alma ve mal-malzeme-hizmet  temini süreçlerinin uzaması</t>
  </si>
  <si>
    <t>*Analiz sürecinin uzaması veya durması                      *Maddi Kayıp</t>
  </si>
  <si>
    <t>Numune alma planına uygun olarak stoklar güncellenmektedir.</t>
  </si>
  <si>
    <t>*Sarf malzemeler ile kimyasalların stoklu çalışılması *Hizmet alımı için mümkünse aynı ildeki firmalar ile  periyodik bakım sözleşmesi yapılması</t>
  </si>
  <si>
    <t>Kalite Kontrol Süreci (7.7.)</t>
  </si>
  <si>
    <t>Dış kalite kontrolün akreditasyon yeterlilik katılım planına uygun olarak yürütülememesi</t>
  </si>
  <si>
    <t xml:space="preserve">*Akreditasyon Belgesinin askıya alınması veya iptali </t>
  </si>
  <si>
    <t>Dış kalite kontrol planına göre çalışmalar yürütülmektedir.</t>
  </si>
  <si>
    <t>*Dış kalite kontrol planı her alt alan için 48 ayda bir başarılı sonuç alınması şartına göre düzenlenecek katılım sıklığı arttırılacaktır.</t>
  </si>
  <si>
    <t>*Dış kalite kontrol planı Başarılı sonuç alınmama ve yeniden katılım ihtimalleri göz önünde bulundurularak revize edildi. Yeterlilik Testi katılım sıklığı arttırıldı.</t>
  </si>
  <si>
    <t>* Öngörülen numune sayısı ve malzemelerin son kullanma tarihleri göz önünde bulundurularak Stok miktarları belirlendi.                                                           
*Yetkili firmalar ile periyodik bakım sözleşmesi yapıldı. Bu sözzleşmeye pandemi durumlarında laboratuvara öncelik verilmesi hususu eklendi.</t>
  </si>
  <si>
    <t>Kullanım Kılavuzu</t>
  </si>
  <si>
    <t>Çok Yüksek</t>
  </si>
  <si>
    <r>
      <t xml:space="preserve">Potansiyel Finansal Kayıp &gt; </t>
    </r>
    <r>
      <rPr>
        <b/>
        <sz val="10"/>
        <color theme="1"/>
        <rFont val="Calibri"/>
        <family val="2"/>
        <charset val="162"/>
        <scheme val="minor"/>
      </rPr>
      <t>1.000.000.</t>
    </r>
    <r>
      <rPr>
        <sz val="10"/>
        <color theme="1"/>
        <rFont val="Calibri"/>
        <family val="2"/>
        <scheme val="minor"/>
      </rPr>
      <t xml:space="preserve"> TL</t>
    </r>
  </si>
  <si>
    <r>
      <t xml:space="preserve">Mevzuattan kaynaklanan uyulması gereken </t>
    </r>
    <r>
      <rPr>
        <b/>
        <sz val="10"/>
        <color theme="1"/>
        <rFont val="Calibri"/>
        <family val="2"/>
        <charset val="162"/>
        <scheme val="minor"/>
      </rPr>
      <t>çok önemli sorumluluklar</t>
    </r>
    <r>
      <rPr>
        <sz val="10"/>
        <color theme="1"/>
        <rFont val="Calibri"/>
        <family val="2"/>
        <scheme val="minor"/>
      </rPr>
      <t xml:space="preserve"> bulunmaktadır.</t>
    </r>
  </si>
  <si>
    <r>
      <t xml:space="preserve">Riskin gerçekleşmesinin Kurumun kamuoyu nezdindeki itibarı üzerinde </t>
    </r>
    <r>
      <rPr>
        <b/>
        <sz val="10"/>
        <color theme="1"/>
        <rFont val="Calibri"/>
        <family val="2"/>
        <charset val="162"/>
        <scheme val="minor"/>
      </rPr>
      <t>kritik düzeyde itibar kaybı</t>
    </r>
    <r>
      <rPr>
        <sz val="10"/>
        <color theme="1"/>
        <rFont val="Calibri"/>
        <family val="2"/>
        <scheme val="minor"/>
      </rPr>
      <t xml:space="preserve"> yaratır.</t>
    </r>
  </si>
  <si>
    <t>İşçi Sağlığı İş Güvenliği</t>
  </si>
  <si>
    <t>Doğal nedenlere dayanmayan personel ölümü.</t>
  </si>
  <si>
    <t>Çok Seyrek</t>
  </si>
  <si>
    <t>ANLAMSIZ RİSK</t>
  </si>
  <si>
    <t>DÜŞÜK RİSK</t>
  </si>
  <si>
    <r>
      <rPr>
        <b/>
        <sz val="10"/>
        <rFont val="Calibri"/>
        <family val="2"/>
        <charset val="162"/>
        <scheme val="minor"/>
      </rPr>
      <t>Uluslararası medyaya</t>
    </r>
    <r>
      <rPr>
        <sz val="10"/>
        <rFont val="Calibri"/>
        <family val="2"/>
        <charset val="162"/>
        <scheme val="minor"/>
      </rPr>
      <t xml:space="preserve"> olumsuz olarak </t>
    </r>
    <r>
      <rPr>
        <b/>
        <sz val="10"/>
        <rFont val="Calibri"/>
        <family val="2"/>
        <charset val="162"/>
        <scheme val="minor"/>
      </rPr>
      <t>bir süre</t>
    </r>
    <r>
      <rPr>
        <sz val="10"/>
        <rFont val="Calibri"/>
        <family val="2"/>
        <charset val="162"/>
        <scheme val="minor"/>
      </rPr>
      <t xml:space="preserve"> yansımak.</t>
    </r>
  </si>
  <si>
    <t>Seyrek</t>
  </si>
  <si>
    <t>ORTA RİSK</t>
  </si>
  <si>
    <r>
      <t xml:space="preserve">Potansiyel finansal kayıp &gt; </t>
    </r>
    <r>
      <rPr>
        <b/>
        <sz val="10"/>
        <color theme="1"/>
        <rFont val="Calibri"/>
        <family val="2"/>
        <charset val="162"/>
        <scheme val="minor"/>
      </rPr>
      <t>200.000.</t>
    </r>
    <r>
      <rPr>
        <sz val="10"/>
        <color theme="1"/>
        <rFont val="Calibri"/>
        <family val="2"/>
        <scheme val="minor"/>
      </rPr>
      <t xml:space="preserve"> TL  &lt;  </t>
    </r>
    <r>
      <rPr>
        <b/>
        <sz val="10"/>
        <color theme="1"/>
        <rFont val="Calibri"/>
        <family val="2"/>
        <charset val="162"/>
        <scheme val="minor"/>
      </rPr>
      <t>1.000.000.</t>
    </r>
    <r>
      <rPr>
        <sz val="10"/>
        <color theme="1"/>
        <rFont val="Calibri"/>
        <family val="2"/>
        <scheme val="minor"/>
      </rPr>
      <t xml:space="preserve"> TL</t>
    </r>
  </si>
  <si>
    <t xml:space="preserve">Orta </t>
  </si>
  <si>
    <t>YÜKSEK RİSK</t>
  </si>
  <si>
    <r>
      <t xml:space="preserve">Mevzuattan kaynaklanan uyulması gereken </t>
    </r>
    <r>
      <rPr>
        <b/>
        <sz val="10"/>
        <color theme="1"/>
        <rFont val="Calibri"/>
        <family val="2"/>
        <charset val="162"/>
        <scheme val="minor"/>
      </rPr>
      <t>önemli sorumluluklar</t>
    </r>
    <r>
      <rPr>
        <sz val="10"/>
        <color theme="1"/>
        <rFont val="Calibri"/>
        <family val="2"/>
        <scheme val="minor"/>
      </rPr>
      <t xml:space="preserve"> bulunmaktadır.</t>
    </r>
  </si>
  <si>
    <t>Sık</t>
  </si>
  <si>
    <r>
      <t xml:space="preserve">Riskin gerçekleşmesinin kurumun kamuoyu nezdindeki itibarı üzerinde </t>
    </r>
    <r>
      <rPr>
        <b/>
        <sz val="10"/>
        <color theme="1"/>
        <rFont val="Calibri"/>
        <family val="2"/>
        <charset val="162"/>
        <scheme val="minor"/>
      </rPr>
      <t>önemli seviyede itibar kaybı</t>
    </r>
    <r>
      <rPr>
        <sz val="10"/>
        <color theme="1"/>
        <rFont val="Calibri"/>
        <family val="2"/>
        <scheme val="minor"/>
      </rPr>
      <t xml:space="preserve"> yaratır.</t>
    </r>
  </si>
  <si>
    <r>
      <t xml:space="preserve">KABUL EDİLEMEZ </t>
    </r>
    <r>
      <rPr>
        <b/>
        <sz val="11"/>
        <color theme="1"/>
        <rFont val="Times New Roman"/>
      </rPr>
      <t>RİSK</t>
    </r>
  </si>
  <si>
    <t>Çalışan sakatlanması.</t>
  </si>
  <si>
    <r>
      <rPr>
        <b/>
        <sz val="10"/>
        <rFont val="Calibri"/>
        <family val="2"/>
        <charset val="162"/>
        <scheme val="minor"/>
      </rPr>
      <t>Uluslararası</t>
    </r>
    <r>
      <rPr>
        <sz val="10"/>
        <rFont val="Calibri"/>
        <family val="2"/>
        <charset val="162"/>
        <scheme val="minor"/>
      </rPr>
      <t xml:space="preserve"> medyaya olumsuz olarak </t>
    </r>
    <r>
      <rPr>
        <b/>
        <sz val="10"/>
        <rFont val="Calibri"/>
        <family val="2"/>
        <charset val="162"/>
        <scheme val="minor"/>
      </rPr>
      <t>kısa süre</t>
    </r>
    <r>
      <rPr>
        <sz val="10"/>
        <rFont val="Calibri"/>
        <family val="2"/>
        <charset val="162"/>
        <scheme val="minor"/>
      </rPr>
      <t xml:space="preserve"> yansımak.</t>
    </r>
  </si>
  <si>
    <t>Çok Sık</t>
  </si>
  <si>
    <t>Orta</t>
  </si>
  <si>
    <r>
      <t xml:space="preserve">Potansiyel finansal kayıp &gt; </t>
    </r>
    <r>
      <rPr>
        <b/>
        <sz val="10"/>
        <rFont val="Calibri"/>
        <family val="2"/>
        <charset val="162"/>
        <scheme val="minor"/>
      </rPr>
      <t>50.000.</t>
    </r>
    <r>
      <rPr>
        <sz val="10"/>
        <rFont val="Calibri"/>
        <family val="2"/>
        <charset val="162"/>
        <scheme val="minor"/>
      </rPr>
      <t xml:space="preserve"> TL ve &lt;  </t>
    </r>
    <r>
      <rPr>
        <b/>
        <sz val="10"/>
        <rFont val="Calibri"/>
        <family val="2"/>
        <charset val="162"/>
        <scheme val="minor"/>
      </rPr>
      <t>200.000.</t>
    </r>
    <r>
      <rPr>
        <sz val="10"/>
        <rFont val="Calibri"/>
        <family val="2"/>
        <charset val="162"/>
        <scheme val="minor"/>
      </rPr>
      <t xml:space="preserve"> TL</t>
    </r>
  </si>
  <si>
    <t>Orta Öneli</t>
  </si>
  <si>
    <r>
      <t xml:space="preserve">Mevzuattan kaynaklanan uyulması gereken </t>
    </r>
    <r>
      <rPr>
        <b/>
        <sz val="10"/>
        <color theme="1"/>
        <rFont val="Calibri"/>
        <family val="2"/>
        <charset val="162"/>
        <scheme val="minor"/>
      </rPr>
      <t>sorumluluklar</t>
    </r>
    <r>
      <rPr>
        <sz val="10"/>
        <color theme="1"/>
        <rFont val="Calibri"/>
        <family val="2"/>
        <scheme val="minor"/>
      </rPr>
      <t xml:space="preserve"> bulunmaktadır.</t>
    </r>
  </si>
  <si>
    <r>
      <t xml:space="preserve">Riskin gerçekleşmesinin Kurumun kamuoyu nezdindeki itibarı üzerinde </t>
    </r>
    <r>
      <rPr>
        <b/>
        <sz val="10"/>
        <color theme="1"/>
        <rFont val="Calibri"/>
        <family val="2"/>
        <charset val="162"/>
        <scheme val="minor"/>
      </rPr>
      <t>etkileri bulunmaktadır.</t>
    </r>
  </si>
  <si>
    <t>Çalışanların tedavi görmesini gerektirecek yaralanmalar.</t>
  </si>
  <si>
    <r>
      <rPr>
        <b/>
        <sz val="10"/>
        <color theme="1"/>
        <rFont val="Calibri"/>
        <family val="2"/>
        <charset val="162"/>
        <scheme val="minor"/>
      </rPr>
      <t>Ulusal medyaya</t>
    </r>
    <r>
      <rPr>
        <sz val="10"/>
        <color theme="1"/>
        <rFont val="Calibri"/>
        <family val="2"/>
        <scheme val="minor"/>
      </rPr>
      <t xml:space="preserve"> olumsuz olarak </t>
    </r>
    <r>
      <rPr>
        <b/>
        <sz val="10"/>
        <color theme="1"/>
        <rFont val="Calibri"/>
        <family val="2"/>
        <charset val="162"/>
        <scheme val="minor"/>
      </rPr>
      <t>kısa süre</t>
    </r>
    <r>
      <rPr>
        <sz val="10"/>
        <color theme="1"/>
        <rFont val="Calibri"/>
        <family val="2"/>
        <scheme val="minor"/>
      </rPr>
      <t xml:space="preserve"> yansımak.</t>
    </r>
  </si>
  <si>
    <r>
      <t xml:space="preserve">Potansiyel finansal kayıp &gt; </t>
    </r>
    <r>
      <rPr>
        <b/>
        <sz val="10"/>
        <color theme="1"/>
        <rFont val="Calibri"/>
        <family val="2"/>
        <charset val="162"/>
        <scheme val="minor"/>
      </rPr>
      <t>5.000.</t>
    </r>
    <r>
      <rPr>
        <sz val="10"/>
        <color theme="1"/>
        <rFont val="Calibri"/>
        <family val="2"/>
        <scheme val="minor"/>
      </rPr>
      <t xml:space="preserve"> TL  ve &lt; </t>
    </r>
    <r>
      <rPr>
        <b/>
        <sz val="10"/>
        <color theme="1"/>
        <rFont val="Calibri"/>
        <family val="2"/>
        <charset val="162"/>
        <scheme val="minor"/>
      </rPr>
      <t>50.000.</t>
    </r>
    <r>
      <rPr>
        <sz val="10"/>
        <color theme="1"/>
        <rFont val="Calibri"/>
        <family val="2"/>
        <scheme val="minor"/>
      </rPr>
      <t xml:space="preserve"> TL</t>
    </r>
  </si>
  <si>
    <r>
      <t xml:space="preserve">Mevzuattan kaynaklanan uyulması gereken </t>
    </r>
    <r>
      <rPr>
        <b/>
        <sz val="10"/>
        <color theme="1"/>
        <rFont val="Calibri"/>
        <family val="2"/>
        <charset val="162"/>
        <scheme val="minor"/>
      </rPr>
      <t>sınırlı ölçüde sorumluluklar</t>
    </r>
    <r>
      <rPr>
        <sz val="10"/>
        <color theme="1"/>
        <rFont val="Calibri"/>
        <family val="2"/>
        <scheme val="minor"/>
      </rPr>
      <t xml:space="preserve"> bulunmaktadır.</t>
    </r>
  </si>
  <si>
    <r>
      <t xml:space="preserve">Riskin gerçekleşmesinin Kurumun kamuoyu nezdindeki itibarı üzerinde </t>
    </r>
    <r>
      <rPr>
        <b/>
        <sz val="10"/>
        <rFont val="Calibri"/>
        <family val="2"/>
        <charset val="162"/>
        <scheme val="minor"/>
      </rPr>
      <t>sınırlı etkileri</t>
    </r>
    <r>
      <rPr>
        <sz val="10"/>
        <rFont val="Calibri"/>
        <family val="2"/>
        <charset val="162"/>
        <scheme val="minor"/>
      </rPr>
      <t xml:space="preserve"> bulunmaktadır.</t>
    </r>
  </si>
  <si>
    <t>İlk yardım gerektirebilecek küçük yaralanmalar.</t>
  </si>
  <si>
    <r>
      <rPr>
        <b/>
        <sz val="10"/>
        <color theme="1"/>
        <rFont val="Calibri"/>
        <family val="2"/>
        <charset val="162"/>
        <scheme val="minor"/>
      </rPr>
      <t>Yerel medyaya</t>
    </r>
    <r>
      <rPr>
        <sz val="10"/>
        <color theme="1"/>
        <rFont val="Calibri"/>
        <family val="2"/>
        <scheme val="minor"/>
      </rPr>
      <t xml:space="preserve"> olumsuz olarak </t>
    </r>
    <r>
      <rPr>
        <b/>
        <sz val="10"/>
        <color theme="1"/>
        <rFont val="Calibri"/>
        <family val="2"/>
        <charset val="162"/>
        <scheme val="minor"/>
      </rPr>
      <t>kısa süre</t>
    </r>
    <r>
      <rPr>
        <sz val="10"/>
        <color theme="1"/>
        <rFont val="Calibri"/>
        <family val="2"/>
        <scheme val="minor"/>
      </rPr>
      <t xml:space="preserve"> yansımak.</t>
    </r>
  </si>
  <si>
    <r>
      <t xml:space="preserve">Potansiyel finansal kayıp &lt; </t>
    </r>
    <r>
      <rPr>
        <b/>
        <sz val="10"/>
        <color theme="1"/>
        <rFont val="Calibri"/>
        <family val="2"/>
        <charset val="162"/>
        <scheme val="minor"/>
      </rPr>
      <t>5.000.</t>
    </r>
    <r>
      <rPr>
        <sz val="10"/>
        <color theme="1"/>
        <rFont val="Calibri"/>
        <family val="2"/>
        <scheme val="minor"/>
      </rPr>
      <t xml:space="preserve"> TL</t>
    </r>
  </si>
  <si>
    <r>
      <t xml:space="preserve">Mevzuattan kaynaklanan sorumluluklar üzerinde doğrudan bir etkisi </t>
    </r>
    <r>
      <rPr>
        <b/>
        <sz val="10"/>
        <color theme="1"/>
        <rFont val="Calibri"/>
        <family val="2"/>
        <charset val="162"/>
        <scheme val="minor"/>
      </rPr>
      <t>bulunmamaktadır.</t>
    </r>
  </si>
  <si>
    <r>
      <t xml:space="preserve">Riskin gerçekleşmesinin Kurumun kamuoyu nezdindeki itibarı üzerinde </t>
    </r>
    <r>
      <rPr>
        <b/>
        <sz val="10"/>
        <rFont val="Calibri"/>
        <family val="2"/>
        <charset val="162"/>
        <scheme val="minor"/>
      </rPr>
      <t>hiç bir etkisi olmaz.</t>
    </r>
  </si>
  <si>
    <r>
      <t xml:space="preserve">Çalışana zarar gelmesi </t>
    </r>
    <r>
      <rPr>
        <b/>
        <sz val="10"/>
        <color theme="1"/>
        <rFont val="Calibri"/>
        <family val="2"/>
        <charset val="162"/>
        <scheme val="minor"/>
      </rPr>
      <t>söz konusu değil.</t>
    </r>
  </si>
  <si>
    <t>Riskin meydana geleceği neredeyse kesindir. (1 yıl içinde)</t>
  </si>
  <si>
    <t>Riskin meydana gelme ihtimali yüksektir. (1-2 yıl içinde)</t>
  </si>
  <si>
    <t>Mümkün</t>
  </si>
  <si>
    <t>Riskin meydana gelme ihtimali orta derecededir. (2-5 yıl içinde)</t>
  </si>
  <si>
    <t>Riskin meydana gelme ihtimali düşüktür. (5-10 yıl içinde)</t>
  </si>
  <si>
    <t>Risk durumunun gerçekleşmesi söz konusu değil.</t>
  </si>
  <si>
    <t>Risk çok istisnai durumlarda meydana gelebilir. (10-50 yıl içinde)</t>
  </si>
  <si>
    <t xml:space="preserve">RİSK ANALİZ FORMU 
(Pandemi)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</si>
</sst>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name val="Bookman Old Style"/>
      <family val="1"/>
      <charset val="162"/>
    </font>
    <font>
      <b/>
      <sz val="9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162"/>
      <scheme val="minor"/>
    </font>
    <font>
      <b/>
      <sz val="9"/>
      <color indexed="8"/>
      <name val="Calibri"/>
      <family val="2"/>
      <charset val="162"/>
      <scheme val="minor"/>
    </font>
    <font>
      <b/>
      <sz val="12"/>
      <color theme="0"/>
      <name val="Times New Roman"/>
    </font>
    <font>
      <sz val="10"/>
      <color theme="1"/>
      <name val="Calibri"/>
      <family val="2"/>
      <scheme val="minor"/>
    </font>
    <font>
      <b/>
      <sz val="11"/>
      <color theme="0"/>
      <name val="Times New Roman"/>
    </font>
    <font>
      <b/>
      <u/>
      <sz val="11"/>
      <color theme="1"/>
      <name val="Times New Roman"/>
    </font>
    <font>
      <b/>
      <sz val="11"/>
      <color theme="1"/>
      <name val="Times New Roman"/>
    </font>
    <font>
      <b/>
      <sz val="9.5"/>
      <color theme="1"/>
      <name val="Times New Roman"/>
    </font>
    <font>
      <b/>
      <sz val="15"/>
      <color theme="1"/>
      <name val="Times New Roman"/>
    </font>
    <font>
      <b/>
      <sz val="15.5"/>
      <color theme="1"/>
      <name val="Times New Roman"/>
    </font>
    <font>
      <b/>
      <sz val="10.5"/>
      <color theme="1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D9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9546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3" fillId="0" borderId="0" applyBorder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left" vertical="center" wrapText="1" shrinkToFit="1"/>
    </xf>
    <xf numFmtId="0" fontId="8" fillId="8" borderId="6" xfId="1" applyFont="1" applyFill="1" applyBorder="1" applyAlignment="1">
      <alignment vertical="center" wrapText="1"/>
    </xf>
    <xf numFmtId="0" fontId="12" fillId="0" borderId="6" xfId="0" applyFont="1" applyBorder="1" applyAlignment="1" applyProtection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left" vertical="top" wrapText="1"/>
    </xf>
    <xf numFmtId="0" fontId="12" fillId="8" borderId="6" xfId="0" applyFont="1" applyFill="1" applyBorder="1" applyAlignment="1">
      <alignment vertical="top" wrapText="1"/>
    </xf>
    <xf numFmtId="0" fontId="2" fillId="3" borderId="26" xfId="1" applyFont="1" applyFill="1" applyBorder="1" applyAlignment="1">
      <alignment vertical="center"/>
    </xf>
    <xf numFmtId="0" fontId="2" fillId="3" borderId="27" xfId="2" applyFont="1" applyFill="1" applyBorder="1" applyAlignment="1" applyProtection="1">
      <alignment vertical="center"/>
    </xf>
    <xf numFmtId="14" fontId="9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14" fontId="4" fillId="4" borderId="6" xfId="2" applyNumberFormat="1" applyFont="1" applyFill="1" applyBorder="1" applyAlignment="1" applyProtection="1">
      <alignment horizontal="left" wrapText="1"/>
      <protection locked="0"/>
    </xf>
    <xf numFmtId="0" fontId="2" fillId="3" borderId="1" xfId="2" applyFont="1" applyFill="1" applyBorder="1" applyAlignment="1" applyProtection="1">
      <alignment horizontal="left" vertical="center"/>
    </xf>
    <xf numFmtId="0" fontId="2" fillId="3" borderId="2" xfId="2" applyFont="1" applyFill="1" applyBorder="1" applyAlignment="1" applyProtection="1">
      <alignment horizontal="left" vertical="center"/>
    </xf>
    <xf numFmtId="0" fontId="4" fillId="4" borderId="28" xfId="2" applyFont="1" applyFill="1" applyBorder="1" applyAlignment="1" applyProtection="1">
      <alignment horizontal="left" vertical="center" wrapText="1"/>
      <protection locked="0"/>
    </xf>
    <xf numFmtId="0" fontId="4" fillId="4" borderId="29" xfId="2" applyFont="1" applyFill="1" applyBorder="1" applyAlignment="1" applyProtection="1">
      <alignment horizontal="left" vertical="center" wrapText="1"/>
      <protection locked="0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0" fontId="4" fillId="0" borderId="24" xfId="17" applyFont="1" applyFill="1" applyBorder="1" applyAlignment="1">
      <alignment horizontal="center" vertical="center" wrapText="1"/>
    </xf>
    <xf numFmtId="0" fontId="4" fillId="0" borderId="25" xfId="17" applyFont="1" applyFill="1" applyBorder="1" applyAlignment="1">
      <alignment horizontal="center" vertical="center" wrapText="1"/>
    </xf>
    <xf numFmtId="0" fontId="4" fillId="0" borderId="26" xfId="17" applyFont="1" applyFill="1" applyBorder="1" applyAlignment="1">
      <alignment horizontal="center" vertical="center" wrapText="1"/>
    </xf>
    <xf numFmtId="0" fontId="4" fillId="0" borderId="6" xfId="17" applyFont="1" applyFill="1" applyBorder="1" applyAlignment="1">
      <alignment horizontal="center" vertical="center" wrapText="1"/>
    </xf>
    <xf numFmtId="0" fontId="4" fillId="0" borderId="31" xfId="17" applyFont="1" applyFill="1" applyBorder="1" applyAlignment="1">
      <alignment horizontal="center" vertical="center" wrapText="1"/>
    </xf>
    <xf numFmtId="0" fontId="4" fillId="0" borderId="32" xfId="17" applyFont="1" applyFill="1" applyBorder="1" applyAlignment="1">
      <alignment horizontal="center" vertical="center" wrapText="1"/>
    </xf>
    <xf numFmtId="0" fontId="4" fillId="0" borderId="33" xfId="17" applyFont="1" applyFill="1" applyBorder="1" applyAlignment="1">
      <alignment horizontal="center" vertical="center" wrapText="1"/>
    </xf>
    <xf numFmtId="0" fontId="4" fillId="0" borderId="3" xfId="17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" vertical="center" wrapText="1"/>
    </xf>
    <xf numFmtId="0" fontId="4" fillId="0" borderId="4" xfId="17" applyFont="1" applyFill="1" applyBorder="1" applyAlignment="1">
      <alignment horizontal="center" vertical="center" wrapText="1"/>
    </xf>
    <xf numFmtId="0" fontId="4" fillId="0" borderId="22" xfId="17" applyFont="1" applyFill="1" applyBorder="1" applyAlignment="1">
      <alignment horizontal="center" vertical="center" wrapText="1"/>
    </xf>
    <xf numFmtId="0" fontId="4" fillId="0" borderId="23" xfId="17" applyFont="1" applyFill="1" applyBorder="1" applyAlignment="1">
      <alignment horizontal="center" vertical="center" wrapText="1"/>
    </xf>
    <xf numFmtId="0" fontId="4" fillId="0" borderId="5" xfId="17" applyFont="1" applyFill="1" applyBorder="1" applyAlignment="1">
      <alignment horizontal="center" vertical="center" wrapText="1"/>
    </xf>
    <xf numFmtId="0" fontId="4" fillId="0" borderId="3" xfId="17" applyFont="1" applyFill="1" applyBorder="1" applyAlignment="1">
      <alignment horizontal="left" vertical="center" wrapText="1"/>
    </xf>
    <xf numFmtId="0" fontId="4" fillId="0" borderId="0" xfId="17" applyFont="1" applyFill="1" applyBorder="1" applyAlignment="1">
      <alignment horizontal="left" vertical="center" wrapText="1"/>
    </xf>
    <xf numFmtId="0" fontId="4" fillId="0" borderId="22" xfId="17" applyFont="1" applyFill="1" applyBorder="1" applyAlignment="1">
      <alignment horizontal="left" vertical="center" wrapText="1"/>
    </xf>
    <xf numFmtId="0" fontId="4" fillId="0" borderId="23" xfId="17" applyFont="1" applyFill="1" applyBorder="1" applyAlignment="1">
      <alignment horizontal="left" vertical="center" wrapText="1"/>
    </xf>
    <xf numFmtId="0" fontId="0" fillId="13" borderId="0" xfId="0" applyFill="1"/>
    <xf numFmtId="0" fontId="9" fillId="13" borderId="0" xfId="18" applyFont="1" applyFill="1" applyAlignment="1">
      <alignment horizontal="left" vertical="center" wrapText="1"/>
    </xf>
    <xf numFmtId="0" fontId="8" fillId="13" borderId="0" xfId="18" applyFont="1" applyFill="1" applyAlignment="1">
      <alignment horizontal="left" vertical="center" wrapText="1"/>
    </xf>
    <xf numFmtId="0" fontId="8" fillId="13" borderId="0" xfId="18" applyFont="1" applyFill="1" applyAlignment="1">
      <alignment vertical="center" wrapText="1"/>
    </xf>
    <xf numFmtId="0" fontId="14" fillId="14" borderId="6" xfId="18" applyFont="1" applyFill="1" applyBorder="1" applyAlignment="1">
      <alignment horizontal="center" vertical="center" wrapText="1"/>
    </xf>
    <xf numFmtId="0" fontId="8" fillId="15" borderId="0" xfId="18" applyFont="1" applyFill="1" applyAlignment="1">
      <alignment vertical="center" wrapText="1"/>
    </xf>
    <xf numFmtId="0" fontId="8" fillId="15" borderId="0" xfId="18" applyFont="1" applyFill="1" applyAlignment="1">
      <alignment horizontal="left" vertical="center" wrapText="1"/>
    </xf>
    <xf numFmtId="49" fontId="15" fillId="0" borderId="0" xfId="18" applyNumberFormat="1" applyFont="1" applyAlignment="1">
      <alignment horizontal="center" wrapText="1"/>
    </xf>
    <xf numFmtId="0" fontId="14" fillId="14" borderId="6" xfId="0" applyFont="1" applyFill="1" applyBorder="1" applyAlignment="1">
      <alignment horizontal="center"/>
    </xf>
    <xf numFmtId="0" fontId="14" fillId="14" borderId="36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left" wrapText="1"/>
    </xf>
    <xf numFmtId="0" fontId="9" fillId="13" borderId="33" xfId="0" applyFont="1" applyFill="1" applyBorder="1" applyAlignment="1">
      <alignment horizontal="center" wrapText="1"/>
    </xf>
    <xf numFmtId="0" fontId="17" fillId="13" borderId="33" xfId="0" applyFont="1" applyFill="1" applyBorder="1"/>
    <xf numFmtId="49" fontId="0" fillId="0" borderId="0" xfId="0" applyNumberFormat="1"/>
    <xf numFmtId="0" fontId="18" fillId="6" borderId="16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9" fillId="13" borderId="35" xfId="0" applyFont="1" applyFill="1" applyBorder="1" applyAlignment="1">
      <alignment horizontal="left"/>
    </xf>
    <xf numFmtId="0" fontId="9" fillId="13" borderId="4" xfId="0" applyFont="1" applyFill="1" applyBorder="1" applyAlignment="1">
      <alignment horizontal="center"/>
    </xf>
    <xf numFmtId="0" fontId="17" fillId="13" borderId="4" xfId="0" applyFont="1" applyFill="1" applyBorder="1"/>
    <xf numFmtId="0" fontId="5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0" fillId="16" borderId="19" xfId="0" applyFont="1" applyFill="1" applyBorder="1" applyAlignment="1">
      <alignment horizontal="center" vertical="center" textRotation="180" wrapText="1"/>
    </xf>
    <xf numFmtId="0" fontId="21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8" fillId="13" borderId="4" xfId="0" applyFont="1" applyFill="1" applyBorder="1"/>
    <xf numFmtId="0" fontId="20" fillId="16" borderId="14" xfId="0" applyFont="1" applyFill="1" applyBorder="1" applyAlignment="1">
      <alignment horizontal="center" vertical="center" textRotation="180" wrapText="1"/>
    </xf>
    <xf numFmtId="0" fontId="19" fillId="0" borderId="12" xfId="0" applyFont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9" fillId="13" borderId="35" xfId="0" applyFont="1" applyFill="1" applyBorder="1"/>
    <xf numFmtId="0" fontId="22" fillId="0" borderId="15" xfId="0" applyFont="1" applyBorder="1" applyAlignment="1">
      <alignment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9" fillId="13" borderId="21" xfId="0" applyFont="1" applyFill="1" applyBorder="1"/>
    <xf numFmtId="0" fontId="9" fillId="13" borderId="5" xfId="0" applyFont="1" applyFill="1" applyBorder="1"/>
    <xf numFmtId="0" fontId="17" fillId="13" borderId="5" xfId="0" applyFont="1" applyFill="1" applyBorder="1"/>
    <xf numFmtId="0" fontId="23" fillId="0" borderId="15" xfId="0" applyFont="1" applyBorder="1" applyAlignment="1">
      <alignment vertical="center" wrapText="1"/>
    </xf>
    <xf numFmtId="0" fontId="19" fillId="17" borderId="15" xfId="0" applyFont="1" applyFill="1" applyBorder="1" applyAlignment="1">
      <alignment horizontal="center" vertical="center" wrapText="1"/>
    </xf>
    <xf numFmtId="0" fontId="9" fillId="13" borderId="34" xfId="0" applyFont="1" applyFill="1" applyBorder="1"/>
    <xf numFmtId="0" fontId="19" fillId="17" borderId="12" xfId="0" applyFont="1" applyFill="1" applyBorder="1" applyAlignment="1">
      <alignment horizontal="center" vertical="center" wrapText="1"/>
    </xf>
    <xf numFmtId="0" fontId="9" fillId="13" borderId="35" xfId="0" applyFont="1" applyFill="1" applyBorder="1" applyAlignment="1">
      <alignment wrapText="1"/>
    </xf>
    <xf numFmtId="0" fontId="19" fillId="0" borderId="20" xfId="0" applyFont="1" applyBorder="1" applyAlignment="1">
      <alignment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20" fillId="16" borderId="13" xfId="0" applyFont="1" applyFill="1" applyBorder="1" applyAlignment="1">
      <alignment horizontal="center" vertical="center" textRotation="180" wrapText="1"/>
    </xf>
    <xf numFmtId="0" fontId="9" fillId="13" borderId="4" xfId="0" applyFont="1" applyFill="1" applyBorder="1"/>
    <xf numFmtId="0" fontId="17" fillId="13" borderId="21" xfId="0" applyFont="1" applyFill="1" applyBorder="1"/>
    <xf numFmtId="0" fontId="8" fillId="13" borderId="33" xfId="0" applyFont="1" applyFill="1" applyBorder="1"/>
    <xf numFmtId="0" fontId="9" fillId="13" borderId="34" xfId="0" applyFont="1" applyFill="1" applyBorder="1" applyAlignment="1">
      <alignment wrapText="1"/>
    </xf>
    <xf numFmtId="0" fontId="14" fillId="14" borderId="6" xfId="0" applyFont="1" applyFill="1" applyBorder="1"/>
    <xf numFmtId="0" fontId="14" fillId="14" borderId="36" xfId="0" applyFont="1" applyFill="1" applyBorder="1"/>
    <xf numFmtId="0" fontId="10" fillId="13" borderId="34" xfId="0" applyFont="1" applyFill="1" applyBorder="1" applyAlignment="1">
      <alignment vertical="top"/>
    </xf>
    <xf numFmtId="0" fontId="17" fillId="13" borderId="34" xfId="0" applyFont="1" applyFill="1" applyBorder="1"/>
    <xf numFmtId="0" fontId="10" fillId="13" borderId="21" xfId="0" applyFont="1" applyFill="1" applyBorder="1" applyAlignment="1">
      <alignment vertical="top"/>
    </xf>
    <xf numFmtId="0" fontId="10" fillId="13" borderId="34" xfId="0" applyFont="1" applyFill="1" applyBorder="1"/>
    <xf numFmtId="0" fontId="10" fillId="13" borderId="33" xfId="0" applyFont="1" applyFill="1" applyBorder="1"/>
    <xf numFmtId="0" fontId="10" fillId="13" borderId="35" xfId="0" applyFont="1" applyFill="1" applyBorder="1"/>
    <xf numFmtId="0" fontId="10" fillId="13" borderId="4" xfId="0" applyFont="1" applyFill="1" applyBorder="1"/>
    <xf numFmtId="0" fontId="10" fillId="13" borderId="21" xfId="0" applyFont="1" applyFill="1" applyBorder="1"/>
    <xf numFmtId="0" fontId="10" fillId="13" borderId="5" xfId="0" applyFont="1" applyFill="1" applyBorder="1"/>
    <xf numFmtId="0" fontId="9" fillId="0" borderId="0" xfId="18" applyFont="1" applyAlignment="1">
      <alignment horizontal="left" vertical="center" wrapText="1"/>
    </xf>
    <xf numFmtId="0" fontId="8" fillId="0" borderId="0" xfId="18" applyFont="1" applyAlignment="1">
      <alignment horizontal="left" vertical="center" wrapText="1"/>
    </xf>
    <xf numFmtId="0" fontId="8" fillId="0" borderId="0" xfId="18" applyFont="1" applyAlignment="1">
      <alignment vertical="center" wrapText="1"/>
    </xf>
  </cellXfs>
  <cellStyles count="19"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  <cellStyle name="Normal 2" xfId="1" xr:uid="{00000000-0005-0000-0000-00000F000000}"/>
    <cellStyle name="Normal 3" xfId="18" xr:uid="{00000000-0005-0000-0000-000010000000}"/>
    <cellStyle name="Normal_FP_DESN" xfId="2" xr:uid="{00000000-0005-0000-0000-000011000000}"/>
    <cellStyle name="Normal_Sayfa1" xfId="17" xr:uid="{00000000-0005-0000-0000-000012000000}"/>
  </cellStyles>
  <dxfs count="1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253821" cy="264560"/>
    <xdr:sp macro="" textlink="">
      <xdr:nvSpPr>
        <xdr:cNvPr id="2" name="143 Metin kutusu">
          <a:extLst>
            <a:ext uri="{FF2B5EF4-FFF2-40B4-BE49-F238E27FC236}">
              <a16:creationId xmlns:a16="http://schemas.microsoft.com/office/drawing/2014/main" id="{4399A18A-0716-2A45-8A41-DFFA78DCBA2E}"/>
            </a:ext>
          </a:extLst>
        </xdr:cNvPr>
        <xdr:cNvSpPr txBox="1"/>
      </xdr:nvSpPr>
      <xdr:spPr>
        <a:xfrm>
          <a:off x="1231900" y="17360900"/>
          <a:ext cx="2538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253821" cy="264560"/>
    <xdr:sp macro="" textlink="">
      <xdr:nvSpPr>
        <xdr:cNvPr id="3" name="143 Metin kutusu">
          <a:extLst>
            <a:ext uri="{FF2B5EF4-FFF2-40B4-BE49-F238E27FC236}">
              <a16:creationId xmlns:a16="http://schemas.microsoft.com/office/drawing/2014/main" id="{57BD6B4D-5729-0F44-B0A4-46C39F73BF9E}"/>
            </a:ext>
          </a:extLst>
        </xdr:cNvPr>
        <xdr:cNvSpPr txBox="1"/>
      </xdr:nvSpPr>
      <xdr:spPr>
        <a:xfrm>
          <a:off x="1231900" y="21475700"/>
          <a:ext cx="2538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42334</xdr:colOff>
      <xdr:row>0</xdr:row>
      <xdr:rowOff>84667</xdr:rowOff>
    </xdr:from>
    <xdr:to>
      <xdr:col>1</xdr:col>
      <xdr:colOff>1068917</xdr:colOff>
      <xdr:row>4</xdr:row>
      <xdr:rowOff>13539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3FBC8524-8CBA-5440-A584-793E4D02B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84667"/>
          <a:ext cx="1852083" cy="690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622300</xdr:colOff>
      <xdr:row>0</xdr:row>
      <xdr:rowOff>25400</xdr:rowOff>
    </xdr:from>
    <xdr:to>
      <xdr:col>2</xdr:col>
      <xdr:colOff>226483</xdr:colOff>
      <xdr:row>3</xdr:row>
      <xdr:rowOff>144772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94C4393-0EB1-4B40-96D1-F29325A9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25400"/>
          <a:ext cx="1852083" cy="690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zoomScale="120" zoomScaleNormal="120" workbookViewId="0">
      <selection activeCell="C1" sqref="C1:R5"/>
    </sheetView>
  </sheetViews>
  <sheetFormatPr baseColWidth="10" defaultColWidth="10.83203125" defaultRowHeight="15" x14ac:dyDescent="0.2"/>
  <cols>
    <col min="2" max="2" width="16" customWidth="1"/>
    <col min="3" max="3" width="41" customWidth="1"/>
    <col min="4" max="4" width="20.1640625" customWidth="1"/>
    <col min="5" max="5" width="36" customWidth="1"/>
    <col min="6" max="8" width="9.33203125" customWidth="1"/>
    <col min="9" max="9" width="13.1640625" customWidth="1"/>
    <col min="10" max="10" width="10.83203125" customWidth="1"/>
    <col min="11" max="11" width="16.83203125" customWidth="1"/>
    <col min="12" max="12" width="39.83203125" customWidth="1"/>
    <col min="13" max="13" width="12.1640625" customWidth="1"/>
    <col min="15" max="15" width="42.6640625" customWidth="1"/>
    <col min="18" max="18" width="13.6640625" customWidth="1"/>
    <col min="19" max="19" width="21.6640625" customWidth="1"/>
    <col min="20" max="20" width="27.6640625" customWidth="1"/>
  </cols>
  <sheetData>
    <row r="1" spans="1:20" x14ac:dyDescent="0.2">
      <c r="A1" s="36"/>
      <c r="B1" s="37"/>
      <c r="C1" s="40" t="s">
        <v>176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9" t="s">
        <v>59</v>
      </c>
      <c r="T1" s="50"/>
    </row>
    <row r="2" spans="1:20" x14ac:dyDescent="0.2">
      <c r="A2" s="38"/>
      <c r="B2" s="39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9" t="s">
        <v>62</v>
      </c>
      <c r="T2" s="50"/>
    </row>
    <row r="3" spans="1:20" x14ac:dyDescent="0.2">
      <c r="A3" s="38"/>
      <c r="B3" s="39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  <c r="S3" s="49" t="s">
        <v>8</v>
      </c>
      <c r="T3" s="50"/>
    </row>
    <row r="4" spans="1:20" x14ac:dyDescent="0.2">
      <c r="A4" s="38"/>
      <c r="B4" s="39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  <c r="S4" s="49" t="s">
        <v>61</v>
      </c>
      <c r="T4" s="50"/>
    </row>
    <row r="5" spans="1:20" x14ac:dyDescent="0.2">
      <c r="A5" s="38"/>
      <c r="B5" s="39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  <c r="S5" s="51" t="s">
        <v>9</v>
      </c>
      <c r="T5" s="52"/>
    </row>
    <row r="6" spans="1:20" x14ac:dyDescent="0.2">
      <c r="A6" s="22" t="s">
        <v>65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</row>
    <row r="7" spans="1:20" x14ac:dyDescent="0.2">
      <c r="A7" s="12" t="s">
        <v>34</v>
      </c>
      <c r="B7" s="27"/>
      <c r="C7" s="27"/>
      <c r="D7" s="28" t="s">
        <v>63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5"/>
    </row>
    <row r="8" spans="1:20" ht="16" thickBot="1" x14ac:dyDescent="0.25">
      <c r="A8" s="13" t="s">
        <v>35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26"/>
    </row>
    <row r="9" spans="1:20" x14ac:dyDescent="0.2">
      <c r="A9" s="32" t="s">
        <v>37</v>
      </c>
      <c r="B9" s="32"/>
      <c r="C9" s="32"/>
      <c r="D9" s="32"/>
      <c r="E9" s="32"/>
      <c r="F9" s="33"/>
      <c r="G9" s="33"/>
      <c r="H9" s="33"/>
      <c r="I9" s="33"/>
      <c r="J9" s="15"/>
      <c r="K9" s="15"/>
      <c r="L9" s="34" t="s">
        <v>38</v>
      </c>
      <c r="M9" s="34"/>
      <c r="N9" s="34"/>
      <c r="O9" s="34" t="s">
        <v>39</v>
      </c>
      <c r="P9" s="34"/>
      <c r="Q9" s="34"/>
      <c r="R9" s="34"/>
      <c r="S9" s="34"/>
      <c r="T9" s="35" t="s">
        <v>40</v>
      </c>
    </row>
    <row r="10" spans="1:20" ht="120" x14ac:dyDescent="0.2">
      <c r="A10" s="3" t="s">
        <v>64</v>
      </c>
      <c r="B10" s="3" t="s">
        <v>41</v>
      </c>
      <c r="C10" s="3" t="s">
        <v>42</v>
      </c>
      <c r="D10" s="3" t="s">
        <v>43</v>
      </c>
      <c r="E10" s="3" t="s">
        <v>44</v>
      </c>
      <c r="F10" s="3" t="s">
        <v>45</v>
      </c>
      <c r="G10" s="3" t="s">
        <v>46</v>
      </c>
      <c r="H10" s="3" t="s">
        <v>47</v>
      </c>
      <c r="I10" s="3" t="s">
        <v>36</v>
      </c>
      <c r="J10" s="3" t="s">
        <v>48</v>
      </c>
      <c r="K10" s="3" t="s">
        <v>49</v>
      </c>
      <c r="L10" s="4" t="s">
        <v>50</v>
      </c>
      <c r="M10" s="4" t="s">
        <v>51</v>
      </c>
      <c r="N10" s="4" t="s">
        <v>52</v>
      </c>
      <c r="O10" s="4" t="s">
        <v>53</v>
      </c>
      <c r="P10" s="4" t="s">
        <v>54</v>
      </c>
      <c r="Q10" s="4" t="s">
        <v>0</v>
      </c>
      <c r="R10" s="4" t="s">
        <v>55</v>
      </c>
      <c r="S10" s="5" t="s">
        <v>66</v>
      </c>
      <c r="T10" s="35"/>
    </row>
    <row r="11" spans="1:20" ht="241" customHeight="1" x14ac:dyDescent="0.2">
      <c r="A11" s="3">
        <v>1</v>
      </c>
      <c r="B11" s="6" t="s">
        <v>56</v>
      </c>
      <c r="C11" s="21" t="s">
        <v>68</v>
      </c>
      <c r="D11" s="21" t="s">
        <v>67</v>
      </c>
      <c r="E11" s="21" t="s">
        <v>69</v>
      </c>
      <c r="F11" s="21">
        <v>4</v>
      </c>
      <c r="G11" s="21">
        <v>4</v>
      </c>
      <c r="H11" s="16">
        <f t="shared" ref="H11:H21" si="0">F11*G11</f>
        <v>16</v>
      </c>
      <c r="I11" s="8" t="str">
        <f t="shared" ref="I11:I22" si="1">IF(H11&lt;2,"Anlamsız Risk",IF(H11&lt;9,"Düşük Seviye Risk",IF(H11&lt;13,"Orta Seviye Risk",IF(H11&lt;21,"Yüksek Seviye Risk",IF(H11&lt;26,"Kabul Edilemez Risk")))))</f>
        <v>Yüksek Seviye Risk</v>
      </c>
      <c r="J11" s="16" t="s">
        <v>60</v>
      </c>
      <c r="K11" s="16" t="s">
        <v>70</v>
      </c>
      <c r="L11" s="7" t="s">
        <v>71</v>
      </c>
      <c r="M11" s="9" t="s">
        <v>72</v>
      </c>
      <c r="N11" s="14">
        <v>43951</v>
      </c>
      <c r="O11" s="9" t="s">
        <v>73</v>
      </c>
      <c r="P11" s="9">
        <v>4</v>
      </c>
      <c r="Q11" s="9">
        <v>2</v>
      </c>
      <c r="R11" s="9">
        <f t="shared" ref="R11:R22" si="2">P11*Q11</f>
        <v>8</v>
      </c>
      <c r="S11" s="3" t="str">
        <f t="shared" ref="S11:S22" si="3">IF(R11&lt;2,"Anlamsız Risk",IF(R11&lt;9,"Düşük Seviye Risk",IF(R11&lt;13,"Orta Seviye Risk",IF(R11&lt;21,"Yüksek Seviye Risk",IF(R11&lt;26,"Kabul Edilemez Risk")))))</f>
        <v>Düşük Seviye Risk</v>
      </c>
      <c r="T11" s="3"/>
    </row>
    <row r="12" spans="1:20" ht="157.5" customHeight="1" x14ac:dyDescent="0.2">
      <c r="A12" s="3">
        <v>2</v>
      </c>
      <c r="B12" s="3" t="s">
        <v>112</v>
      </c>
      <c r="C12" s="21" t="s">
        <v>113</v>
      </c>
      <c r="D12" s="21" t="s">
        <v>118</v>
      </c>
      <c r="E12" s="21" t="s">
        <v>114</v>
      </c>
      <c r="F12" s="21">
        <v>4</v>
      </c>
      <c r="G12" s="21">
        <v>4</v>
      </c>
      <c r="H12" s="19">
        <f t="shared" si="0"/>
        <v>16</v>
      </c>
      <c r="I12" s="8" t="str">
        <f t="shared" si="1"/>
        <v>Yüksek Seviye Risk</v>
      </c>
      <c r="J12" s="19" t="s">
        <v>60</v>
      </c>
      <c r="K12" s="19" t="s">
        <v>70</v>
      </c>
      <c r="L12" s="7" t="s">
        <v>116</v>
      </c>
      <c r="M12" s="9" t="s">
        <v>72</v>
      </c>
      <c r="N12" s="9">
        <v>43951</v>
      </c>
      <c r="O12" s="9" t="s">
        <v>115</v>
      </c>
      <c r="P12" s="9">
        <v>4</v>
      </c>
      <c r="Q12" s="9">
        <v>2</v>
      </c>
      <c r="R12" s="9">
        <f t="shared" si="2"/>
        <v>8</v>
      </c>
      <c r="S12" s="20" t="str">
        <f t="shared" si="3"/>
        <v>Düşük Seviye Risk</v>
      </c>
      <c r="T12" s="3"/>
    </row>
    <row r="13" spans="1:20" ht="75" x14ac:dyDescent="0.2">
      <c r="A13" s="3">
        <v>3</v>
      </c>
      <c r="B13" s="6" t="s">
        <v>79</v>
      </c>
      <c r="C13" s="7" t="s">
        <v>74</v>
      </c>
      <c r="D13" s="7" t="s">
        <v>75</v>
      </c>
      <c r="E13" s="7" t="s">
        <v>76</v>
      </c>
      <c r="F13" s="16">
        <v>4</v>
      </c>
      <c r="G13" s="16">
        <v>4</v>
      </c>
      <c r="H13" s="16">
        <f t="shared" ref="H13" si="4">F13*G13</f>
        <v>16</v>
      </c>
      <c r="I13" s="8" t="str">
        <f t="shared" si="1"/>
        <v>Yüksek Seviye Risk</v>
      </c>
      <c r="J13" s="17" t="s">
        <v>60</v>
      </c>
      <c r="K13" s="16" t="s">
        <v>70</v>
      </c>
      <c r="L13" s="7" t="s">
        <v>77</v>
      </c>
      <c r="M13" s="9" t="s">
        <v>72</v>
      </c>
      <c r="N13" s="14">
        <v>43951</v>
      </c>
      <c r="O13" s="9" t="s">
        <v>78</v>
      </c>
      <c r="P13" s="9">
        <v>4</v>
      </c>
      <c r="Q13" s="9">
        <v>2</v>
      </c>
      <c r="R13" s="9">
        <f t="shared" si="2"/>
        <v>8</v>
      </c>
      <c r="S13" s="3" t="str">
        <f t="shared" si="3"/>
        <v>Düşük Seviye Risk</v>
      </c>
      <c r="T13" s="3"/>
    </row>
    <row r="14" spans="1:20" ht="90" x14ac:dyDescent="0.2">
      <c r="A14" s="3">
        <v>4</v>
      </c>
      <c r="B14" s="6" t="s">
        <v>79</v>
      </c>
      <c r="C14" s="7" t="s">
        <v>80</v>
      </c>
      <c r="D14" s="7" t="s">
        <v>75</v>
      </c>
      <c r="E14" s="7" t="s">
        <v>81</v>
      </c>
      <c r="F14" s="16">
        <v>4</v>
      </c>
      <c r="G14" s="16">
        <v>4</v>
      </c>
      <c r="H14" s="16">
        <f t="shared" ref="H14" si="5">F14*G14</f>
        <v>16</v>
      </c>
      <c r="I14" s="8" t="str">
        <f t="shared" si="1"/>
        <v>Yüksek Seviye Risk</v>
      </c>
      <c r="J14" s="17" t="s">
        <v>60</v>
      </c>
      <c r="K14" s="16" t="s">
        <v>70</v>
      </c>
      <c r="L14" s="7" t="s">
        <v>82</v>
      </c>
      <c r="M14" s="9" t="s">
        <v>72</v>
      </c>
      <c r="N14" s="14">
        <v>43951</v>
      </c>
      <c r="O14" s="9" t="s">
        <v>83</v>
      </c>
      <c r="P14" s="9">
        <v>4</v>
      </c>
      <c r="Q14" s="9">
        <v>1</v>
      </c>
      <c r="R14" s="9">
        <f t="shared" si="2"/>
        <v>4</v>
      </c>
      <c r="S14" s="3" t="str">
        <f t="shared" si="3"/>
        <v>Düşük Seviye Risk</v>
      </c>
      <c r="T14" s="3"/>
    </row>
    <row r="15" spans="1:20" ht="75" x14ac:dyDescent="0.2">
      <c r="A15" s="3">
        <v>5</v>
      </c>
      <c r="B15" s="6" t="s">
        <v>79</v>
      </c>
      <c r="C15" s="7" t="s">
        <v>84</v>
      </c>
      <c r="D15" s="7" t="s">
        <v>85</v>
      </c>
      <c r="E15" s="7" t="s">
        <v>76</v>
      </c>
      <c r="F15" s="16">
        <v>4</v>
      </c>
      <c r="G15" s="16">
        <v>3</v>
      </c>
      <c r="H15" s="16">
        <f t="shared" ref="H15" si="6">F15*G15</f>
        <v>12</v>
      </c>
      <c r="I15" s="8" t="str">
        <f t="shared" si="1"/>
        <v>Orta Seviye Risk</v>
      </c>
      <c r="J15" s="16" t="s">
        <v>60</v>
      </c>
      <c r="K15" s="16" t="s">
        <v>70</v>
      </c>
      <c r="L15" s="7" t="s">
        <v>86</v>
      </c>
      <c r="M15" s="9" t="s">
        <v>72</v>
      </c>
      <c r="N15" s="14">
        <v>43951</v>
      </c>
      <c r="O15" s="9" t="s">
        <v>87</v>
      </c>
      <c r="P15" s="9">
        <v>4</v>
      </c>
      <c r="Q15" s="9">
        <v>1</v>
      </c>
      <c r="R15" s="9">
        <f t="shared" si="2"/>
        <v>4</v>
      </c>
      <c r="S15" s="3" t="str">
        <f t="shared" si="3"/>
        <v>Düşük Seviye Risk</v>
      </c>
      <c r="T15" s="3"/>
    </row>
    <row r="16" spans="1:20" ht="60" x14ac:dyDescent="0.2">
      <c r="A16" s="3">
        <v>6</v>
      </c>
      <c r="B16" s="6" t="s">
        <v>79</v>
      </c>
      <c r="C16" s="7" t="s">
        <v>88</v>
      </c>
      <c r="D16" s="7" t="s">
        <v>85</v>
      </c>
      <c r="E16" s="7" t="s">
        <v>89</v>
      </c>
      <c r="F16" s="16">
        <v>4</v>
      </c>
      <c r="G16" s="16">
        <v>4</v>
      </c>
      <c r="H16" s="16">
        <f t="shared" ref="H16" si="7">F16*G16</f>
        <v>16</v>
      </c>
      <c r="I16" s="8" t="str">
        <f t="shared" si="1"/>
        <v>Yüksek Seviye Risk</v>
      </c>
      <c r="J16" s="16" t="s">
        <v>60</v>
      </c>
      <c r="K16" s="16" t="s">
        <v>70</v>
      </c>
      <c r="L16" s="7" t="s">
        <v>90</v>
      </c>
      <c r="M16" s="9" t="s">
        <v>72</v>
      </c>
      <c r="N16" s="14">
        <v>43951</v>
      </c>
      <c r="O16" s="9" t="s">
        <v>91</v>
      </c>
      <c r="P16" s="9">
        <v>4</v>
      </c>
      <c r="Q16" s="9">
        <v>1</v>
      </c>
      <c r="R16" s="9">
        <f t="shared" si="2"/>
        <v>4</v>
      </c>
      <c r="S16" s="3" t="str">
        <f t="shared" si="3"/>
        <v>Düşük Seviye Risk</v>
      </c>
      <c r="T16" s="9"/>
    </row>
    <row r="17" spans="1:20" ht="90" customHeight="1" x14ac:dyDescent="0.2">
      <c r="A17" s="3">
        <v>7</v>
      </c>
      <c r="B17" s="6" t="s">
        <v>117</v>
      </c>
      <c r="C17" s="7" t="s">
        <v>119</v>
      </c>
      <c r="D17" s="7" t="s">
        <v>120</v>
      </c>
      <c r="E17" s="7" t="s">
        <v>121</v>
      </c>
      <c r="F17" s="19">
        <v>3</v>
      </c>
      <c r="G17" s="19">
        <v>4</v>
      </c>
      <c r="H17" s="19">
        <f t="shared" ref="H17" si="8">F17*G17</f>
        <v>12</v>
      </c>
      <c r="I17" s="8" t="str">
        <f t="shared" ref="I17" si="9">IF(H17&lt;2,"Anlamsız Risk",IF(H17&lt;9,"Düşük Seviye Risk",IF(H17&lt;13,"Orta Seviye Risk",IF(H17&lt;21,"Yüksek Seviye Risk",IF(H17&lt;26,"Kabul Edilemez Risk")))))</f>
        <v>Orta Seviye Risk</v>
      </c>
      <c r="J17" s="19" t="s">
        <v>60</v>
      </c>
      <c r="K17" s="19" t="s">
        <v>70</v>
      </c>
      <c r="L17" s="7" t="s">
        <v>122</v>
      </c>
      <c r="M17" s="9" t="s">
        <v>72</v>
      </c>
      <c r="N17" s="9">
        <v>43951</v>
      </c>
      <c r="O17" s="9" t="s">
        <v>129</v>
      </c>
      <c r="P17" s="9">
        <v>4</v>
      </c>
      <c r="Q17" s="9">
        <v>2</v>
      </c>
      <c r="R17" s="9">
        <f t="shared" si="2"/>
        <v>8</v>
      </c>
      <c r="S17" s="3" t="str">
        <f t="shared" si="3"/>
        <v>Düşük Seviye Risk</v>
      </c>
      <c r="T17" s="9"/>
    </row>
    <row r="18" spans="1:20" ht="60" x14ac:dyDescent="0.2">
      <c r="A18" s="3">
        <v>8</v>
      </c>
      <c r="B18" s="6" t="s">
        <v>92</v>
      </c>
      <c r="C18" s="7" t="s">
        <v>93</v>
      </c>
      <c r="D18" s="7" t="s">
        <v>85</v>
      </c>
      <c r="E18" s="7" t="s">
        <v>94</v>
      </c>
      <c r="F18" s="18">
        <v>3</v>
      </c>
      <c r="G18" s="18">
        <v>4</v>
      </c>
      <c r="H18" s="16">
        <f t="shared" si="0"/>
        <v>12</v>
      </c>
      <c r="I18" s="8" t="str">
        <f t="shared" si="1"/>
        <v>Orta Seviye Risk</v>
      </c>
      <c r="J18" s="16" t="s">
        <v>60</v>
      </c>
      <c r="K18" s="16" t="s">
        <v>70</v>
      </c>
      <c r="L18" s="7" t="s">
        <v>95</v>
      </c>
      <c r="M18" s="9" t="s">
        <v>72</v>
      </c>
      <c r="N18" s="14">
        <v>43951</v>
      </c>
      <c r="O18" s="9" t="s">
        <v>96</v>
      </c>
      <c r="P18" s="9">
        <v>3</v>
      </c>
      <c r="Q18" s="9">
        <v>1</v>
      </c>
      <c r="R18" s="9">
        <f t="shared" si="2"/>
        <v>3</v>
      </c>
      <c r="S18" s="3" t="str">
        <f t="shared" si="3"/>
        <v>Düşük Seviye Risk</v>
      </c>
      <c r="T18" s="9"/>
    </row>
    <row r="19" spans="1:20" ht="60" x14ac:dyDescent="0.2">
      <c r="A19" s="3">
        <v>9</v>
      </c>
      <c r="B19" s="6" t="s">
        <v>57</v>
      </c>
      <c r="C19" s="10" t="s">
        <v>97</v>
      </c>
      <c r="D19" s="11" t="s">
        <v>98</v>
      </c>
      <c r="E19" s="10" t="s">
        <v>99</v>
      </c>
      <c r="F19" s="18">
        <v>4</v>
      </c>
      <c r="G19" s="18">
        <v>3</v>
      </c>
      <c r="H19" s="16">
        <f t="shared" si="0"/>
        <v>12</v>
      </c>
      <c r="I19" s="8" t="str">
        <f t="shared" si="1"/>
        <v>Orta Seviye Risk</v>
      </c>
      <c r="J19" s="16" t="s">
        <v>60</v>
      </c>
      <c r="K19" s="16" t="s">
        <v>70</v>
      </c>
      <c r="L19" s="9" t="s">
        <v>100</v>
      </c>
      <c r="M19" s="9" t="s">
        <v>72</v>
      </c>
      <c r="N19" s="14">
        <v>43951</v>
      </c>
      <c r="O19" s="9" t="s">
        <v>101</v>
      </c>
      <c r="P19" s="9">
        <v>4</v>
      </c>
      <c r="Q19" s="9">
        <v>1</v>
      </c>
      <c r="R19" s="9">
        <f t="shared" si="2"/>
        <v>4</v>
      </c>
      <c r="S19" s="3" t="str">
        <f t="shared" si="3"/>
        <v>Düşük Seviye Risk</v>
      </c>
      <c r="T19" s="9"/>
    </row>
    <row r="20" spans="1:20" ht="45" x14ac:dyDescent="0.2">
      <c r="A20" s="3">
        <v>10</v>
      </c>
      <c r="B20" s="6" t="s">
        <v>123</v>
      </c>
      <c r="C20" s="10" t="s">
        <v>124</v>
      </c>
      <c r="D20" s="11" t="s">
        <v>125</v>
      </c>
      <c r="E20" s="10" t="s">
        <v>126</v>
      </c>
      <c r="F20" s="18">
        <v>3</v>
      </c>
      <c r="G20" s="18">
        <v>3</v>
      </c>
      <c r="H20" s="17">
        <f t="shared" si="0"/>
        <v>9</v>
      </c>
      <c r="I20" s="8" t="str">
        <f t="shared" si="1"/>
        <v>Orta Seviye Risk</v>
      </c>
      <c r="J20" s="17" t="s">
        <v>60</v>
      </c>
      <c r="K20" s="17" t="s">
        <v>70</v>
      </c>
      <c r="L20" s="10" t="s">
        <v>127</v>
      </c>
      <c r="M20" s="9" t="s">
        <v>72</v>
      </c>
      <c r="N20" s="14">
        <v>43951</v>
      </c>
      <c r="O20" s="9" t="s">
        <v>128</v>
      </c>
      <c r="P20" s="9">
        <v>4</v>
      </c>
      <c r="Q20" s="9">
        <v>1</v>
      </c>
      <c r="R20" s="9">
        <f t="shared" si="2"/>
        <v>4</v>
      </c>
      <c r="S20" s="3" t="str">
        <f t="shared" si="3"/>
        <v>Düşük Seviye Risk</v>
      </c>
      <c r="T20" s="9"/>
    </row>
    <row r="21" spans="1:20" ht="30" x14ac:dyDescent="0.2">
      <c r="A21" s="3">
        <v>11</v>
      </c>
      <c r="B21" s="6" t="s">
        <v>58</v>
      </c>
      <c r="C21" s="10" t="s">
        <v>102</v>
      </c>
      <c r="D21" s="11" t="s">
        <v>103</v>
      </c>
      <c r="E21" s="10" t="s">
        <v>104</v>
      </c>
      <c r="F21" s="18">
        <v>3</v>
      </c>
      <c r="G21" s="18">
        <v>4</v>
      </c>
      <c r="H21" s="16">
        <f t="shared" si="0"/>
        <v>12</v>
      </c>
      <c r="I21" s="8" t="str">
        <f t="shared" si="1"/>
        <v>Orta Seviye Risk</v>
      </c>
      <c r="J21" s="16" t="s">
        <v>60</v>
      </c>
      <c r="K21" s="16" t="s">
        <v>70</v>
      </c>
      <c r="L21" s="9" t="s">
        <v>105</v>
      </c>
      <c r="M21" s="9" t="s">
        <v>72</v>
      </c>
      <c r="N21" s="14">
        <v>43951</v>
      </c>
      <c r="O21" s="9" t="s">
        <v>106</v>
      </c>
      <c r="P21" s="9">
        <v>3</v>
      </c>
      <c r="Q21" s="9">
        <v>1</v>
      </c>
      <c r="R21" s="9">
        <f t="shared" si="2"/>
        <v>3</v>
      </c>
      <c r="S21" s="3" t="str">
        <f t="shared" si="3"/>
        <v>Düşük Seviye Risk</v>
      </c>
      <c r="T21" s="9"/>
    </row>
    <row r="22" spans="1:20" ht="30" x14ac:dyDescent="0.2">
      <c r="A22" s="3">
        <v>12</v>
      </c>
      <c r="B22" s="6" t="s">
        <v>111</v>
      </c>
      <c r="C22" s="10" t="s">
        <v>107</v>
      </c>
      <c r="D22" s="11" t="s">
        <v>103</v>
      </c>
      <c r="E22" s="10" t="s">
        <v>108</v>
      </c>
      <c r="F22" s="18">
        <v>3</v>
      </c>
      <c r="G22" s="18">
        <v>4</v>
      </c>
      <c r="H22" s="16">
        <f t="shared" ref="H22" si="10">F22*G22</f>
        <v>12</v>
      </c>
      <c r="I22" s="8" t="str">
        <f t="shared" si="1"/>
        <v>Orta Seviye Risk</v>
      </c>
      <c r="J22" s="16" t="s">
        <v>60</v>
      </c>
      <c r="K22" s="16" t="s">
        <v>70</v>
      </c>
      <c r="L22" s="9" t="s">
        <v>109</v>
      </c>
      <c r="M22" s="9" t="s">
        <v>72</v>
      </c>
      <c r="N22" s="14">
        <v>43951</v>
      </c>
      <c r="O22" s="9" t="s">
        <v>110</v>
      </c>
      <c r="P22" s="9">
        <v>3</v>
      </c>
      <c r="Q22" s="9">
        <v>1</v>
      </c>
      <c r="R22" s="9">
        <f t="shared" si="2"/>
        <v>3</v>
      </c>
      <c r="S22" s="3" t="str">
        <f t="shared" si="3"/>
        <v>Düşük Seviye Risk</v>
      </c>
      <c r="T22" s="9"/>
    </row>
  </sheetData>
  <autoFilter ref="A10:T10" xr:uid="{00000000-0009-0000-0000-000000000000}"/>
  <mergeCells count="17">
    <mergeCell ref="A1:B5"/>
    <mergeCell ref="C1:R5"/>
    <mergeCell ref="S1:T1"/>
    <mergeCell ref="S2:T2"/>
    <mergeCell ref="S3:T3"/>
    <mergeCell ref="S4:T4"/>
    <mergeCell ref="S5:T5"/>
    <mergeCell ref="A9:E9"/>
    <mergeCell ref="F9:I9"/>
    <mergeCell ref="L9:N9"/>
    <mergeCell ref="O9:S9"/>
    <mergeCell ref="T9:T10"/>
    <mergeCell ref="A6:S6"/>
    <mergeCell ref="T6:T8"/>
    <mergeCell ref="B7:C7"/>
    <mergeCell ref="D7:S7"/>
    <mergeCell ref="B8:S8"/>
  </mergeCells>
  <conditionalFormatting sqref="J18:K21 I18:I22 I9:K17">
    <cfRule type="containsText" dxfId="17" priority="19" operator="containsText" text="Edilemez">
      <formula>NOT(ISERROR(SEARCH("Edilemez",I9)))</formula>
    </cfRule>
    <cfRule type="containsText" dxfId="16" priority="20" operator="containsText" text="yüksek">
      <formula>NOT(ISERROR(SEARCH("yüksek",I9)))</formula>
    </cfRule>
    <cfRule type="beginsWith" dxfId="15" priority="21" operator="beginsWith" text="orta">
      <formula>LEFT(I9,LEN("orta"))="orta"</formula>
    </cfRule>
    <cfRule type="containsText" dxfId="14" priority="22" operator="containsText" text="Düşük">
      <formula>NOT(ISERROR(SEARCH("Düşük",I9)))</formula>
    </cfRule>
  </conditionalFormatting>
  <conditionalFormatting sqref="S9:S21 T11:T15">
    <cfRule type="containsText" dxfId="13" priority="14" operator="containsText" text="edilemez">
      <formula>NOT(ISERROR(SEARCH("edilemez",S9)))</formula>
    </cfRule>
    <cfRule type="containsText" dxfId="12" priority="15" operator="containsText" text="yüksek">
      <formula>NOT(ISERROR(SEARCH("yüksek",S9)))</formula>
    </cfRule>
    <cfRule type="containsText" dxfId="11" priority="16" operator="containsText" text="düşük">
      <formula>NOT(ISERROR(SEARCH("düşük",S9)))</formula>
    </cfRule>
    <cfRule type="containsText" dxfId="10" priority="17" operator="containsText" text="orta">
      <formula>NOT(ISERROR(SEARCH("orta",S9)))</formula>
    </cfRule>
    <cfRule type="containsText" dxfId="9" priority="18" operator="containsText" text="Edilemez">
      <formula>NOT(ISERROR(SEARCH("Edilemez",S9)))</formula>
    </cfRule>
  </conditionalFormatting>
  <conditionalFormatting sqref="J22:K22">
    <cfRule type="containsText" dxfId="8" priority="6" operator="containsText" text="Edilemez">
      <formula>NOT(ISERROR(SEARCH("Edilemez",J22)))</formula>
    </cfRule>
    <cfRule type="containsText" dxfId="7" priority="7" operator="containsText" text="yüksek">
      <formula>NOT(ISERROR(SEARCH("yüksek",J22)))</formula>
    </cfRule>
    <cfRule type="beginsWith" dxfId="6" priority="8" operator="beginsWith" text="orta">
      <formula>LEFT(J22,LEN("orta"))="orta"</formula>
    </cfRule>
    <cfRule type="containsText" dxfId="5" priority="9" operator="containsText" text="Düşük">
      <formula>NOT(ISERROR(SEARCH("Düşük",J22)))</formula>
    </cfRule>
  </conditionalFormatting>
  <conditionalFormatting sqref="S22">
    <cfRule type="containsText" dxfId="4" priority="1" operator="containsText" text="edilemez">
      <formula>NOT(ISERROR(SEARCH("edilemez",S22)))</formula>
    </cfRule>
    <cfRule type="containsText" dxfId="3" priority="2" operator="containsText" text="yüksek">
      <formula>NOT(ISERROR(SEARCH("yüksek",S22)))</formula>
    </cfRule>
    <cfRule type="containsText" dxfId="2" priority="3" operator="containsText" text="düşük">
      <formula>NOT(ISERROR(SEARCH("düşük",S22)))</formula>
    </cfRule>
    <cfRule type="containsText" dxfId="1" priority="4" operator="containsText" text="orta">
      <formula>NOT(ISERROR(SEARCH("orta",S22)))</formula>
    </cfRule>
    <cfRule type="containsText" dxfId="0" priority="5" operator="containsText" text="Edilemez">
      <formula>NOT(ISERROR(SEARCH("Edilemez",S22)))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48F1-BC9D-604C-9A44-7E8F57189698}">
  <dimension ref="A1:M61"/>
  <sheetViews>
    <sheetView tabSelected="1" workbookViewId="0">
      <selection activeCell="I28" sqref="I28"/>
    </sheetView>
  </sheetViews>
  <sheetFormatPr baseColWidth="10" defaultColWidth="8.83203125" defaultRowHeight="15" x14ac:dyDescent="0.2"/>
  <cols>
    <col min="2" max="2" width="20.6640625" style="119" customWidth="1"/>
    <col min="3" max="3" width="19.1640625" style="119" bestFit="1" customWidth="1"/>
    <col min="4" max="4" width="84.83203125" style="120" customWidth="1"/>
    <col min="5" max="5" width="8.83203125" style="121"/>
  </cols>
  <sheetData>
    <row r="1" spans="1:13" x14ac:dyDescent="0.2">
      <c r="A1" s="53"/>
      <c r="B1" s="54"/>
      <c r="C1" s="54"/>
      <c r="D1" s="55"/>
      <c r="E1" s="56"/>
    </row>
    <row r="2" spans="1:13" x14ac:dyDescent="0.2">
      <c r="A2" s="53"/>
      <c r="B2" s="54"/>
      <c r="C2" s="54"/>
      <c r="D2" s="55"/>
      <c r="E2" s="56"/>
    </row>
    <row r="3" spans="1:13" x14ac:dyDescent="0.2">
      <c r="A3" s="53"/>
      <c r="B3" s="54"/>
      <c r="C3" s="54"/>
      <c r="D3" s="55"/>
      <c r="E3" s="56"/>
    </row>
    <row r="4" spans="1:13" x14ac:dyDescent="0.2">
      <c r="A4" s="53"/>
      <c r="B4" s="54"/>
      <c r="C4" s="54"/>
      <c r="D4" s="55"/>
      <c r="E4" s="56"/>
    </row>
    <row r="5" spans="1:13" x14ac:dyDescent="0.2">
      <c r="A5" s="53"/>
      <c r="B5" s="57" t="s">
        <v>130</v>
      </c>
      <c r="C5" s="57"/>
      <c r="D5" s="57"/>
      <c r="E5" s="58"/>
    </row>
    <row r="6" spans="1:13" x14ac:dyDescent="0.2">
      <c r="A6" s="53"/>
      <c r="B6" s="54"/>
      <c r="C6" s="54"/>
      <c r="D6" s="55"/>
      <c r="E6" s="56"/>
    </row>
    <row r="7" spans="1:13" ht="16" thickBot="1" x14ac:dyDescent="0.25">
      <c r="A7" s="53"/>
      <c r="B7" s="54"/>
      <c r="C7" s="54"/>
      <c r="D7" s="55"/>
      <c r="E7" s="59"/>
      <c r="H7" s="60"/>
      <c r="I7" s="60"/>
      <c r="J7" s="60"/>
    </row>
    <row r="8" spans="1:13" ht="17" thickBot="1" x14ac:dyDescent="0.25">
      <c r="A8" s="53"/>
      <c r="B8" s="61" t="s">
        <v>13</v>
      </c>
      <c r="C8" s="62" t="s">
        <v>14</v>
      </c>
      <c r="D8" s="62" t="s">
        <v>15</v>
      </c>
      <c r="E8" s="59"/>
      <c r="G8" s="1"/>
      <c r="H8" s="63" t="s">
        <v>3</v>
      </c>
      <c r="I8" s="64"/>
      <c r="J8" s="64"/>
      <c r="K8" s="64"/>
      <c r="L8" s="64"/>
      <c r="M8" s="65"/>
    </row>
    <row r="9" spans="1:13" ht="16" thickBot="1" x14ac:dyDescent="0.25">
      <c r="A9" s="53"/>
      <c r="B9" s="66" t="s">
        <v>131</v>
      </c>
      <c r="C9" s="67" t="s">
        <v>16</v>
      </c>
      <c r="D9" s="68" t="s">
        <v>132</v>
      </c>
      <c r="E9" s="59"/>
      <c r="F9" s="69"/>
      <c r="G9" s="1"/>
      <c r="H9" s="70" t="s">
        <v>4</v>
      </c>
      <c r="I9" s="71"/>
      <c r="J9" s="71"/>
      <c r="K9" s="71"/>
      <c r="L9" s="71"/>
      <c r="M9" s="72"/>
    </row>
    <row r="10" spans="1:13" ht="31" thickBot="1" x14ac:dyDescent="0.25">
      <c r="A10" s="53"/>
      <c r="B10" s="73" t="s">
        <v>17</v>
      </c>
      <c r="C10" s="74" t="s">
        <v>18</v>
      </c>
      <c r="D10" s="75" t="s">
        <v>133</v>
      </c>
      <c r="E10" s="59"/>
      <c r="G10" s="2"/>
      <c r="H10" s="76"/>
      <c r="I10" s="77" t="s">
        <v>5</v>
      </c>
      <c r="J10" s="77" t="s">
        <v>6</v>
      </c>
      <c r="K10" s="77" t="s">
        <v>1</v>
      </c>
      <c r="L10" s="77" t="s">
        <v>7</v>
      </c>
      <c r="M10" s="77" t="s">
        <v>2</v>
      </c>
    </row>
    <row r="11" spans="1:13" x14ac:dyDescent="0.2">
      <c r="A11" s="53"/>
      <c r="B11" s="73" t="s">
        <v>19</v>
      </c>
      <c r="C11" s="74" t="s">
        <v>20</v>
      </c>
      <c r="D11" s="75" t="s">
        <v>134</v>
      </c>
      <c r="E11" s="59"/>
      <c r="G11" s="78" t="s">
        <v>0</v>
      </c>
      <c r="H11" s="79"/>
      <c r="I11" s="80">
        <v>1</v>
      </c>
      <c r="J11" s="80">
        <v>2</v>
      </c>
      <c r="K11" s="81">
        <v>3</v>
      </c>
      <c r="L11" s="81">
        <v>4</v>
      </c>
      <c r="M11" s="81">
        <v>5</v>
      </c>
    </row>
    <row r="12" spans="1:13" ht="46" thickBot="1" x14ac:dyDescent="0.25">
      <c r="A12" s="53"/>
      <c r="B12" s="73" t="s">
        <v>2</v>
      </c>
      <c r="C12" s="74" t="s">
        <v>135</v>
      </c>
      <c r="D12" s="82" t="s">
        <v>136</v>
      </c>
      <c r="E12" s="55"/>
      <c r="G12" s="83"/>
      <c r="H12" s="77" t="s">
        <v>137</v>
      </c>
      <c r="I12" s="84" t="s">
        <v>138</v>
      </c>
      <c r="J12" s="84" t="s">
        <v>138</v>
      </c>
      <c r="K12" s="85" t="s">
        <v>139</v>
      </c>
      <c r="L12" s="85" t="s">
        <v>139</v>
      </c>
      <c r="M12" s="85" t="s">
        <v>139</v>
      </c>
    </row>
    <row r="13" spans="1:13" ht="19" x14ac:dyDescent="0.2">
      <c r="A13" s="53"/>
      <c r="B13" s="86"/>
      <c r="C13" s="74" t="s">
        <v>21</v>
      </c>
      <c r="D13" s="82" t="s">
        <v>140</v>
      </c>
      <c r="E13" s="55"/>
      <c r="G13" s="83"/>
      <c r="H13" s="87"/>
      <c r="I13" s="80">
        <v>2</v>
      </c>
      <c r="J13" s="81">
        <v>4</v>
      </c>
      <c r="K13" s="81">
        <v>6</v>
      </c>
      <c r="L13" s="88">
        <v>8</v>
      </c>
      <c r="M13" s="88">
        <v>10</v>
      </c>
    </row>
    <row r="14" spans="1:13" ht="46" thickBot="1" x14ac:dyDescent="0.25">
      <c r="A14" s="53"/>
      <c r="B14" s="86"/>
      <c r="C14" s="74"/>
      <c r="D14" s="82"/>
      <c r="E14" s="56"/>
      <c r="G14" s="83"/>
      <c r="H14" s="77" t="s">
        <v>141</v>
      </c>
      <c r="I14" s="84" t="s">
        <v>138</v>
      </c>
      <c r="J14" s="85" t="s">
        <v>139</v>
      </c>
      <c r="K14" s="85" t="s">
        <v>139</v>
      </c>
      <c r="L14" s="89" t="s">
        <v>142</v>
      </c>
      <c r="M14" s="89" t="s">
        <v>142</v>
      </c>
    </row>
    <row r="15" spans="1:13" ht="20" x14ac:dyDescent="0.2">
      <c r="A15" s="53"/>
      <c r="B15" s="90"/>
      <c r="C15" s="91"/>
      <c r="D15" s="92"/>
      <c r="E15" s="58"/>
      <c r="G15" s="83"/>
      <c r="H15" s="93"/>
      <c r="I15" s="81">
        <v>3</v>
      </c>
      <c r="J15" s="81">
        <v>6</v>
      </c>
      <c r="K15" s="88">
        <v>9</v>
      </c>
      <c r="L15" s="88">
        <v>12</v>
      </c>
      <c r="M15" s="94">
        <v>15</v>
      </c>
    </row>
    <row r="16" spans="1:13" ht="31" thickBot="1" x14ac:dyDescent="0.25">
      <c r="A16" s="53"/>
      <c r="B16" s="95" t="s">
        <v>10</v>
      </c>
      <c r="C16" s="67" t="s">
        <v>16</v>
      </c>
      <c r="D16" s="68" t="s">
        <v>143</v>
      </c>
      <c r="E16" s="58"/>
      <c r="F16" s="69"/>
      <c r="G16" s="83"/>
      <c r="H16" s="77" t="s">
        <v>144</v>
      </c>
      <c r="I16" s="85" t="s">
        <v>139</v>
      </c>
      <c r="J16" s="85" t="s">
        <v>139</v>
      </c>
      <c r="K16" s="89" t="s">
        <v>142</v>
      </c>
      <c r="L16" s="89" t="s">
        <v>142</v>
      </c>
      <c r="M16" s="96" t="s">
        <v>145</v>
      </c>
    </row>
    <row r="17" spans="1:13" x14ac:dyDescent="0.2">
      <c r="A17" s="53"/>
      <c r="B17" s="97" t="s">
        <v>7</v>
      </c>
      <c r="C17" s="74" t="s">
        <v>18</v>
      </c>
      <c r="D17" s="75" t="s">
        <v>146</v>
      </c>
      <c r="E17" s="58"/>
      <c r="G17" s="83"/>
      <c r="H17" s="98" t="s">
        <v>147</v>
      </c>
      <c r="I17" s="81">
        <v>4</v>
      </c>
      <c r="J17" s="88">
        <v>8</v>
      </c>
      <c r="K17" s="88">
        <v>12</v>
      </c>
      <c r="L17" s="94">
        <v>16</v>
      </c>
      <c r="M17" s="99">
        <v>20</v>
      </c>
    </row>
    <row r="18" spans="1:13" ht="46" thickBot="1" x14ac:dyDescent="0.25">
      <c r="A18" s="53"/>
      <c r="B18" s="86"/>
      <c r="C18" s="74" t="s">
        <v>20</v>
      </c>
      <c r="D18" s="75" t="s">
        <v>148</v>
      </c>
      <c r="E18" s="58"/>
      <c r="G18" s="83"/>
      <c r="H18" s="100"/>
      <c r="I18" s="85" t="s">
        <v>139</v>
      </c>
      <c r="J18" s="89" t="s">
        <v>142</v>
      </c>
      <c r="K18" s="89" t="s">
        <v>142</v>
      </c>
      <c r="L18" s="96" t="s">
        <v>145</v>
      </c>
      <c r="M18" s="101" t="s">
        <v>149</v>
      </c>
    </row>
    <row r="19" spans="1:13" x14ac:dyDescent="0.2">
      <c r="A19" s="53"/>
      <c r="B19" s="86"/>
      <c r="C19" s="74" t="s">
        <v>135</v>
      </c>
      <c r="D19" s="82" t="s">
        <v>150</v>
      </c>
      <c r="E19" s="58"/>
      <c r="G19" s="83"/>
      <c r="H19" s="102"/>
      <c r="I19" s="81">
        <v>5</v>
      </c>
      <c r="J19" s="88">
        <v>10</v>
      </c>
      <c r="K19" s="94">
        <v>15</v>
      </c>
      <c r="L19" s="99">
        <v>20</v>
      </c>
      <c r="M19" s="99">
        <v>25</v>
      </c>
    </row>
    <row r="20" spans="1:13" ht="46" thickBot="1" x14ac:dyDescent="0.25">
      <c r="A20" s="53"/>
      <c r="B20" s="86"/>
      <c r="C20" s="74" t="s">
        <v>21</v>
      </c>
      <c r="D20" s="82" t="s">
        <v>151</v>
      </c>
      <c r="E20" s="58"/>
      <c r="G20" s="103"/>
      <c r="H20" s="77" t="s">
        <v>152</v>
      </c>
      <c r="I20" s="85" t="s">
        <v>139</v>
      </c>
      <c r="J20" s="89" t="s">
        <v>142</v>
      </c>
      <c r="K20" s="96" t="s">
        <v>145</v>
      </c>
      <c r="L20" s="101" t="s">
        <v>149</v>
      </c>
      <c r="M20" s="101" t="s">
        <v>149</v>
      </c>
    </row>
    <row r="21" spans="1:13" x14ac:dyDescent="0.2">
      <c r="A21" s="53"/>
      <c r="B21" s="86"/>
      <c r="C21" s="104"/>
      <c r="D21" s="82"/>
      <c r="E21" s="58"/>
    </row>
    <row r="22" spans="1:13" x14ac:dyDescent="0.2">
      <c r="A22" s="53"/>
      <c r="B22" s="105"/>
      <c r="C22" s="92"/>
      <c r="D22" s="92"/>
      <c r="E22" s="58"/>
    </row>
    <row r="23" spans="1:13" x14ac:dyDescent="0.2">
      <c r="A23" s="53"/>
      <c r="B23" s="95" t="s">
        <v>153</v>
      </c>
      <c r="C23" s="67" t="s">
        <v>16</v>
      </c>
      <c r="D23" s="106" t="s">
        <v>154</v>
      </c>
      <c r="E23" s="58"/>
      <c r="F23" s="69"/>
    </row>
    <row r="24" spans="1:13" x14ac:dyDescent="0.2">
      <c r="A24" s="53"/>
      <c r="B24" s="97" t="s">
        <v>155</v>
      </c>
      <c r="C24" s="74" t="s">
        <v>18</v>
      </c>
      <c r="D24" s="75" t="s">
        <v>156</v>
      </c>
      <c r="E24" s="58"/>
    </row>
    <row r="25" spans="1:13" x14ac:dyDescent="0.2">
      <c r="A25" s="53"/>
      <c r="B25" s="86"/>
      <c r="C25" s="74" t="s">
        <v>20</v>
      </c>
      <c r="D25" s="75" t="s">
        <v>157</v>
      </c>
      <c r="E25" s="58"/>
    </row>
    <row r="26" spans="1:13" x14ac:dyDescent="0.2">
      <c r="A26" s="53"/>
      <c r="B26" s="86"/>
      <c r="C26" s="74" t="s">
        <v>135</v>
      </c>
      <c r="D26" s="75" t="s">
        <v>158</v>
      </c>
      <c r="E26" s="58"/>
    </row>
    <row r="27" spans="1:13" x14ac:dyDescent="0.2">
      <c r="A27" s="53"/>
      <c r="B27" s="86"/>
      <c r="C27" s="74" t="s">
        <v>21</v>
      </c>
      <c r="D27" s="75" t="s">
        <v>159</v>
      </c>
      <c r="E27" s="58"/>
    </row>
    <row r="28" spans="1:13" x14ac:dyDescent="0.2">
      <c r="A28" s="53"/>
      <c r="B28" s="86"/>
      <c r="C28" s="104"/>
      <c r="D28" s="75"/>
      <c r="E28" s="58"/>
    </row>
    <row r="29" spans="1:13" x14ac:dyDescent="0.2">
      <c r="A29" s="53"/>
      <c r="B29" s="105"/>
      <c r="C29" s="92"/>
      <c r="D29" s="92"/>
      <c r="E29" s="58"/>
    </row>
    <row r="30" spans="1:13" x14ac:dyDescent="0.2">
      <c r="A30" s="53"/>
      <c r="B30" s="107" t="s">
        <v>11</v>
      </c>
      <c r="C30" s="67" t="s">
        <v>16</v>
      </c>
      <c r="D30" s="68" t="s">
        <v>160</v>
      </c>
      <c r="E30" s="58"/>
      <c r="F30" s="69"/>
    </row>
    <row r="31" spans="1:13" x14ac:dyDescent="0.2">
      <c r="A31" s="53"/>
      <c r="B31" s="86" t="s">
        <v>6</v>
      </c>
      <c r="C31" s="74" t="s">
        <v>18</v>
      </c>
      <c r="D31" s="75" t="s">
        <v>161</v>
      </c>
      <c r="E31" s="58"/>
    </row>
    <row r="32" spans="1:13" x14ac:dyDescent="0.2">
      <c r="A32" s="53"/>
      <c r="B32" s="86"/>
      <c r="C32" s="74" t="s">
        <v>20</v>
      </c>
      <c r="D32" s="82" t="s">
        <v>162</v>
      </c>
      <c r="E32" s="58"/>
    </row>
    <row r="33" spans="1:5" x14ac:dyDescent="0.2">
      <c r="A33" s="53"/>
      <c r="B33" s="86"/>
      <c r="C33" s="74" t="s">
        <v>135</v>
      </c>
      <c r="D33" s="75" t="s">
        <v>163</v>
      </c>
      <c r="E33" s="58"/>
    </row>
    <row r="34" spans="1:5" x14ac:dyDescent="0.2">
      <c r="A34" s="53"/>
      <c r="B34" s="86"/>
      <c r="C34" s="74" t="s">
        <v>21</v>
      </c>
      <c r="D34" s="75" t="s">
        <v>164</v>
      </c>
      <c r="E34" s="58"/>
    </row>
    <row r="35" spans="1:5" x14ac:dyDescent="0.2">
      <c r="A35" s="53"/>
      <c r="B35" s="86"/>
      <c r="C35" s="104"/>
      <c r="D35" s="75"/>
      <c r="E35" s="58"/>
    </row>
    <row r="36" spans="1:5" x14ac:dyDescent="0.2">
      <c r="A36" s="53"/>
      <c r="B36" s="86"/>
      <c r="C36" s="104"/>
      <c r="D36" s="92"/>
      <c r="E36" s="58"/>
    </row>
    <row r="37" spans="1:5" x14ac:dyDescent="0.2">
      <c r="A37" s="53"/>
      <c r="B37" s="107" t="s">
        <v>12</v>
      </c>
      <c r="C37" s="67" t="s">
        <v>16</v>
      </c>
      <c r="D37" s="68" t="s">
        <v>165</v>
      </c>
      <c r="E37" s="58"/>
    </row>
    <row r="38" spans="1:5" x14ac:dyDescent="0.2">
      <c r="A38" s="53"/>
      <c r="B38" s="86" t="s">
        <v>5</v>
      </c>
      <c r="C38" s="74" t="s">
        <v>18</v>
      </c>
      <c r="D38" s="75" t="s">
        <v>166</v>
      </c>
      <c r="E38" s="58"/>
    </row>
    <row r="39" spans="1:5" x14ac:dyDescent="0.2">
      <c r="A39" s="53"/>
      <c r="B39" s="86"/>
      <c r="C39" s="74" t="s">
        <v>20</v>
      </c>
      <c r="D39" s="82" t="s">
        <v>167</v>
      </c>
      <c r="E39" s="58"/>
    </row>
    <row r="40" spans="1:5" x14ac:dyDescent="0.2">
      <c r="A40" s="53"/>
      <c r="B40" s="86"/>
      <c r="C40" s="74" t="s">
        <v>135</v>
      </c>
      <c r="D40" s="75" t="s">
        <v>168</v>
      </c>
      <c r="E40" s="58"/>
    </row>
    <row r="41" spans="1:5" x14ac:dyDescent="0.2">
      <c r="A41" s="53"/>
      <c r="B41" s="86"/>
      <c r="C41" s="74" t="s">
        <v>21</v>
      </c>
      <c r="D41" s="75" t="s">
        <v>22</v>
      </c>
      <c r="E41" s="58"/>
    </row>
    <row r="42" spans="1:5" x14ac:dyDescent="0.2">
      <c r="A42" s="53"/>
      <c r="B42" s="86"/>
      <c r="C42" s="104"/>
      <c r="D42" s="75"/>
      <c r="E42" s="58"/>
    </row>
    <row r="43" spans="1:5" x14ac:dyDescent="0.2">
      <c r="A43" s="53"/>
      <c r="B43" s="105"/>
      <c r="C43" s="92"/>
      <c r="D43" s="92"/>
      <c r="E43" s="58"/>
    </row>
    <row r="44" spans="1:5" x14ac:dyDescent="0.2">
      <c r="A44" s="53"/>
      <c r="B44" s="108" t="s">
        <v>23</v>
      </c>
      <c r="C44" s="109"/>
      <c r="D44" s="62" t="s">
        <v>15</v>
      </c>
      <c r="E44" s="58"/>
    </row>
    <row r="45" spans="1:5" x14ac:dyDescent="0.2">
      <c r="A45" s="53"/>
      <c r="B45" s="110" t="s">
        <v>131</v>
      </c>
      <c r="C45" s="110"/>
      <c r="D45" s="111" t="s">
        <v>24</v>
      </c>
      <c r="E45" s="58"/>
    </row>
    <row r="46" spans="1:5" x14ac:dyDescent="0.2">
      <c r="A46" s="53"/>
      <c r="B46" s="112"/>
      <c r="C46" s="112"/>
      <c r="D46" s="105" t="s">
        <v>169</v>
      </c>
      <c r="E46" s="58"/>
    </row>
    <row r="47" spans="1:5" x14ac:dyDescent="0.2">
      <c r="A47" s="53"/>
      <c r="B47" s="113" t="s">
        <v>10</v>
      </c>
      <c r="C47" s="114"/>
      <c r="D47" s="68" t="s">
        <v>25</v>
      </c>
      <c r="E47" s="58"/>
    </row>
    <row r="48" spans="1:5" x14ac:dyDescent="0.2">
      <c r="A48" s="53"/>
      <c r="B48" s="115"/>
      <c r="C48" s="116"/>
      <c r="D48" s="75" t="s">
        <v>26</v>
      </c>
      <c r="E48" s="58"/>
    </row>
    <row r="49" spans="1:5" x14ac:dyDescent="0.2">
      <c r="A49" s="53"/>
      <c r="B49" s="115"/>
      <c r="C49" s="116"/>
      <c r="D49" s="75" t="s">
        <v>27</v>
      </c>
      <c r="E49" s="58"/>
    </row>
    <row r="50" spans="1:5" x14ac:dyDescent="0.2">
      <c r="A50" s="53"/>
      <c r="B50" s="117"/>
      <c r="C50" s="118"/>
      <c r="D50" s="92" t="s">
        <v>170</v>
      </c>
      <c r="E50" s="58"/>
    </row>
    <row r="51" spans="1:5" x14ac:dyDescent="0.2">
      <c r="A51" s="53"/>
      <c r="B51" s="113" t="s">
        <v>153</v>
      </c>
      <c r="C51" s="114"/>
      <c r="D51" s="68" t="s">
        <v>28</v>
      </c>
      <c r="E51" s="58"/>
    </row>
    <row r="52" spans="1:5" x14ac:dyDescent="0.2">
      <c r="A52" s="53"/>
      <c r="B52" s="115" t="s">
        <v>171</v>
      </c>
      <c r="C52" s="116"/>
      <c r="D52" s="75" t="s">
        <v>29</v>
      </c>
      <c r="E52" s="58"/>
    </row>
    <row r="53" spans="1:5" x14ac:dyDescent="0.2">
      <c r="A53" s="53"/>
      <c r="B53" s="115"/>
      <c r="C53" s="116"/>
      <c r="D53" s="75" t="s">
        <v>30</v>
      </c>
      <c r="E53" s="58"/>
    </row>
    <row r="54" spans="1:5" x14ac:dyDescent="0.2">
      <c r="A54" s="53"/>
      <c r="B54" s="117"/>
      <c r="C54" s="118"/>
      <c r="D54" s="92" t="s">
        <v>172</v>
      </c>
      <c r="E54" s="58"/>
    </row>
    <row r="55" spans="1:5" x14ac:dyDescent="0.2">
      <c r="A55" s="53"/>
      <c r="B55" s="113" t="s">
        <v>11</v>
      </c>
      <c r="C55" s="114"/>
      <c r="D55" s="68" t="s">
        <v>31</v>
      </c>
      <c r="E55" s="58"/>
    </row>
    <row r="56" spans="1:5" x14ac:dyDescent="0.2">
      <c r="A56" s="53"/>
      <c r="B56" s="115"/>
      <c r="C56" s="116"/>
      <c r="D56" s="75" t="s">
        <v>32</v>
      </c>
      <c r="E56" s="58"/>
    </row>
    <row r="57" spans="1:5" x14ac:dyDescent="0.2">
      <c r="A57" s="53"/>
      <c r="B57" s="115"/>
      <c r="C57" s="116"/>
      <c r="D57" s="75" t="s">
        <v>33</v>
      </c>
      <c r="E57" s="58"/>
    </row>
    <row r="58" spans="1:5" x14ac:dyDescent="0.2">
      <c r="A58" s="53"/>
      <c r="B58" s="115"/>
      <c r="C58" s="116"/>
      <c r="D58" s="75" t="s">
        <v>173</v>
      </c>
      <c r="E58" s="58"/>
    </row>
    <row r="59" spans="1:5" x14ac:dyDescent="0.2">
      <c r="A59" s="53"/>
      <c r="B59" s="113" t="s">
        <v>12</v>
      </c>
      <c r="C59" s="114"/>
      <c r="D59" s="68" t="s">
        <v>174</v>
      </c>
      <c r="E59" s="58"/>
    </row>
    <row r="60" spans="1:5" x14ac:dyDescent="0.2">
      <c r="A60" s="53"/>
      <c r="B60" s="117"/>
      <c r="C60" s="118"/>
      <c r="D60" s="92" t="s">
        <v>175</v>
      </c>
      <c r="E60" s="58"/>
    </row>
    <row r="61" spans="1:5" x14ac:dyDescent="0.2">
      <c r="A61" s="53"/>
      <c r="B61" s="54"/>
      <c r="C61" s="54"/>
      <c r="D61" s="55"/>
      <c r="E61" s="58"/>
    </row>
  </sheetData>
  <mergeCells count="4">
    <mergeCell ref="B5:D5"/>
    <mergeCell ref="H8:M8"/>
    <mergeCell ref="H9:M9"/>
    <mergeCell ref="G11:G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RİSK ANALİZİ</vt:lpstr>
      <vt:lpstr>Matris Olaslılık ve Şiddet</vt:lpstr>
    </vt:vector>
  </TitlesOfParts>
  <Manager/>
  <Company>Silentall Unattended Installer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 KALİTE</dc:title>
  <dc:subject>Risk Analizi</dc:subject>
  <dc:creator>Dr. Recep YEŞİLÖZ</dc:creator>
  <cp:keywords/>
  <dc:description/>
  <cp:lastModifiedBy>Microsoft Office User</cp:lastModifiedBy>
  <cp:lastPrinted>2019-02-14T10:56:34Z</cp:lastPrinted>
  <dcterms:created xsi:type="dcterms:W3CDTF">2016-11-18T12:14:41Z</dcterms:created>
  <dcterms:modified xsi:type="dcterms:W3CDTF">2020-04-30T09:26:35Z</dcterms:modified>
  <cp:category/>
</cp:coreProperties>
</file>